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Español\2020\2020 09 FRP\"/>
    </mc:Choice>
  </mc:AlternateContent>
  <bookViews>
    <workbookView xWindow="0" yWindow="0" windowWidth="24000" windowHeight="8400" tabRatio="813" activeTab="2"/>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monedas'!$A$1:$L$13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Rentabilidad!$A$1:$J$34</definedName>
    <definedName name="_xlnm.Print_Area" localSheetId="0">'Valor de Mercado'!$B$3:$I$45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<sst xmlns="http://schemas.openxmlformats.org/spreadsheetml/2006/main" count="221" uniqueCount="133">
  <si>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</si>
  <si>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</si>
  <si>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</si>
  <si>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</si>
  <si>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</si>
  <si>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</si>
  <si>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</si>
  <si>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</si>
  <si>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</si>
  <si>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</si>
  <si>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</si>
  <si>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</si>
  <si>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</si>
  <si>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</si>
  <si>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</si>
  <si>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</si>
  <si>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</si>
  <si>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</si>
  <si>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</si>
  <si>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</si>
  <si>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</si>
  <si>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</si>
  <si>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</si>
  <si>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</si>
  <si>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</si>
  <si>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</si>
  <si>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</si>
  <si>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</si>
  <si>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</si>
  <si>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</si>
  <si>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</si>
  <si>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</si>
  <si>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</si>
  <si>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</si>
  <si>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</si>
  <si>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</si>
  <si>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</si>
  <si>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</si>
  <si>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</si>
  <si>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</si>
  <si>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</si>
  <si>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</si>
  <si>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</si>
  <si>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</si>
  <si>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</si>
  <si>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</si>
  <si>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</si>
  <si>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</si>
  <si>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</si>
  <si>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</si>
  <si>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</si>
  <si>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</si>
  <si>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</si>
  <si>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</si>
  <si>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</si>
  <si>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</si>
  <si>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</si>
  <si>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</si>
  <si>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</si>
  <si>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</si>
  <si>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</si>
  <si>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</si>
  <si>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</si>
  <si>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</si>
  <si>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</si>
  <si>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</si>
  <si>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</si>
  <si>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</si>
  <si>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</si>
  <si>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</si>
  <si>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</si>
  <si>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</si>
  <si>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</si>
  <si>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</si>
  <si>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</si>
  <si>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</si>
  <si>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</si>
  <si>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</si>
  <si>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</si>
  <si>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</si>
  <si>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</si>
  <si>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</si>
  <si>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</si>
  <si>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</si>
  <si>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</si>
  <si>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</si>
  <si>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</si>
  <si>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</si>
  <si>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</si>
  <si>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</si>
  <si>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</si>
  <si>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</si>
  <si>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</si>
  <si>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</si>
  <si>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</si>
  <si>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</si>
  <si>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</si>
  <si>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</si>
  <si>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</si>
  <si>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</si>
  <si>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</si>
  <si>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</si>
  <si>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</si>
  <si>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</si>
  <si>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</si>
  <si>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</si>
  <si>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</si>
  <si>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</si>
  <si>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</si>
  <si>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</si>
  <si>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</si>
  <si>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</si>
  <si>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</si>
  <si>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</si>
  <si>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</si>
  <si>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</si>
  <si>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</si>
  <si>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</si>
  <si>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</si>
  <si>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</si>
  <si>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</si>
  <si>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T1</t>
  </si>
  <si>
    <t>CNY</t>
  </si>
  <si>
    <t>T2</t>
  </si>
  <si>
    <t>Julio</t>
  </si>
  <si>
    <t>Agosto</t>
  </si>
  <si>
    <t>Septiembre</t>
  </si>
  <si>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</si>
  <si>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(c)</t>
    </r>
  </si>
  <si>
    <r>
      <t>Retorno en CLP</t>
    </r>
    <r>
      <rPr>
        <b/>
        <vertAlign val="superscript"/>
        <sz val="11"/>
        <color theme="1"/>
        <rFont val="Calibri"/>
        <family val="2"/>
        <scheme val="minor"/>
      </rPr>
      <t>(d)</t>
    </r>
  </si>
  <si>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</si>
  <si>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</si>
  <si>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(b) Los retornos para MBS de agencias de EE.UU. y Bonos de alto rendimiento son calculados a partir del 22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</si>
</sst>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3" formatCode="_-* #,##0.00_-;\-* #,##0.00_-;_-* &quot;-&quot;??_-;_-@_-"/>
    <numFmt numFmtId="164" formatCode="_-* #,##0\ _€_-;\-* #,##0\ _€_-;_-* &quot;-&quot;\ _€_-;_-@_-"/>
    <numFmt numFmtId="165" formatCode="_-* #,##0.00\ _€_-;\-* #,##0.00\ _€_-;_-* &quot;-&quot;??\ _€_-;_-@_-"/>
    <numFmt numFmtId="166" formatCode="&quot;$&quot;\ #,##0.00;[Red]\-&quot;$&quot;\ #,##0.00"/>
    <numFmt numFmtId="167" formatCode="_-&quot;$&quot;\ * #,##0.00_-;\-&quot;$&quot;\ * #,##0.00_-;_-&quot;$&quot;\ * &quot;-&quot;??_-;_-@_-"/>
    <numFmt numFmtId="168" formatCode="#,##0.0"/>
    <numFmt numFmtId="169" formatCode="0.0%"/>
    <numFmt numFmtId="170" formatCode="#,##0.0;[Red]\-#,##0.0"/>
    <numFmt numFmtId="171" formatCode="mmmm"/>
    <numFmt numFmtId="172" formatCode="0.0"/>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_-* #,##0.00\ _P_t_s_-;\-* #,##0.00\ _P_t_s_-;_-* &quot;-&quot;??\ _P_t_s_-;_-@_-"/>
    <numFmt numFmtId="211" formatCode="_-* #,##0.00\ _$_-;\-* #,##0.00\ _$_-;_-* &quot;-&quot;??\ _$_-;_-@_-"/>
    <numFmt numFmtId="212" formatCode=";;;"/>
    <numFmt numFmtId="213" formatCode="#,##0.00;\(#,##0.00\)"/>
    <numFmt numFmtId="214" formatCode="General_)"/>
    <numFmt numFmtId="215" formatCode="[$U.F.  +  ]#,##0.00;[$U.F.  +  ]\-\ #,##0.00\ "/>
    <numFmt numFmtId="216" formatCode="_-* #,##0.00\ [$€]_-;\-* #,##0.00\ [$€]_-;_-* &quot;-&quot;??\ [$€]_-;_-@_-"/>
    <numFmt numFmtId="217" formatCode="dd\-mmm\-yy_)"/>
    <numFmt numFmtId="218" formatCode="_-* #,##0.00\ _p_t_a_-;\-* #,##0.00\ _p_t_a_-;_-* &quot;-&quot;??\ _p_t_a_-;_-@_-"/>
    <numFmt numFmtId="219" formatCode="_-* #,##0\ _p_t_a_-;\-* #,##0\ _p_t_a_-;_-* &quot;-&quot;\ _p_t_a_-;_-@_-"/>
    <numFmt numFmtId="220" formatCode="0.00000"/>
    <numFmt numFmtId="221" formatCode="#,##0.0000000000"/>
    <numFmt numFmtId="222" formatCode="_-* #,##0.00\ _k_r_-;\-* #,##0.00\ _k_r_-;_-* &quot;-&quot;??\ _k_r_-;_-@_-"/>
    <numFmt numFmtId="223" formatCode="_-* #,##0.0000\ _€_-;\-* #,##0.0000\ _€_-;_-* &quot;-&quot;??\ _€_-;_-@_-"/>
    <numFmt numFmtId="224" formatCode="_-* #,##0\ _€_-;\-* #,##0\ _€_-;_-* &quot;-&quot;??\ _€_-;_-@_-"/>
    <numFmt numFmtId="225" formatCode="#,##0.000"/>
    <numFmt numFmtId="226"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b/>
      <sz val="11"/>
      <color rgb="FF000000"/>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43" fontId="1" fillId="0" borderId="0" applyFont="0" applyFill="0" applyBorder="0" applyAlignment="0" applyProtection="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73" fontId="8" fillId="0" borderId="0" applyFont="0" applyFill="0" applyBorder="0" applyAlignment="0" applyProtection="0"/>
    <xf numFmtId="174" fontId="8" fillId="0" borderId="0" applyNumberFormat="0" applyFont="0" applyFill="0" applyBorder="0" applyAlignment="0" applyProtection="0"/>
    <xf numFmtId="175" fontId="33" fillId="0" borderId="0"/>
    <xf numFmtId="0" fontId="34" fillId="0" borderId="0" applyNumberFormat="0" applyFill="0" applyBorder="0" applyAlignment="0" applyProtection="0">
      <alignment vertical="top"/>
      <protection locked="0"/>
    </xf>
    <xf numFmtId="176" fontId="35" fillId="0" borderId="0" applyFont="0" applyFill="0" applyBorder="0" applyProtection="0">
      <alignment horizontal="right"/>
    </xf>
    <xf numFmtId="177" fontId="8" fillId="0" borderId="0" applyFill="0" applyBorder="0" applyAlignment="0" applyProtection="0"/>
    <xf numFmtId="178"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79" fontId="36" fillId="0" borderId="0"/>
    <xf numFmtId="3" fontId="8" fillId="0" borderId="0" applyFont="0" applyFill="0" applyBorder="0" applyProtection="0">
      <alignment horizontal="left"/>
    </xf>
    <xf numFmtId="37" fontId="8" fillId="0" borderId="0"/>
    <xf numFmtId="37" fontId="8" fillId="0" borderId="0"/>
    <xf numFmtId="180" fontId="8" fillId="0" borderId="0"/>
    <xf numFmtId="181" fontId="8" fillId="0" borderId="0"/>
    <xf numFmtId="39" fontId="8" fillId="0" borderId="0"/>
    <xf numFmtId="39"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188"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9" fontId="39" fillId="0" borderId="0">
      <alignment horizontal="right"/>
    </xf>
    <xf numFmtId="190" fontId="40" fillId="0" borderId="0"/>
    <xf numFmtId="172" fontId="36" fillId="0" borderId="0"/>
    <xf numFmtId="191" fontId="36" fillId="0" borderId="0"/>
    <xf numFmtId="192"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3" fontId="36" fillId="0" borderId="0"/>
    <xf numFmtId="192" fontId="36" fillId="0" borderId="0"/>
    <xf numFmtId="190" fontId="36" fillId="0" borderId="0"/>
    <xf numFmtId="0" fontId="48" fillId="0" borderId="0">
      <alignment vertical="top"/>
    </xf>
    <xf numFmtId="0" fontId="8" fillId="0" borderId="0" applyNumberFormat="0" applyFill="0" applyBorder="0" applyAlignment="0" applyProtection="0"/>
    <xf numFmtId="49" fontId="8" fillId="0" borderId="0"/>
    <xf numFmtId="194" fontId="36" fillId="0" borderId="9"/>
    <xf numFmtId="195" fontId="36" fillId="0" borderId="0"/>
    <xf numFmtId="196" fontId="36" fillId="0" borderId="0"/>
    <xf numFmtId="194" fontId="36" fillId="0" borderId="8"/>
    <xf numFmtId="197" fontId="36" fillId="0" borderId="8">
      <alignment horizontal="left" wrapText="1"/>
    </xf>
    <xf numFmtId="197" fontId="49" fillId="0" borderId="8">
      <alignment horizontal="left" vertical="center" wrapText="1"/>
    </xf>
    <xf numFmtId="194" fontId="36" fillId="0" borderId="8"/>
    <xf numFmtId="194" fontId="49" fillId="0" borderId="8">
      <alignment vertical="center"/>
    </xf>
    <xf numFmtId="198" fontId="49" fillId="0" borderId="8">
      <alignment vertical="center"/>
    </xf>
    <xf numFmtId="199" fontId="49" fillId="0" borderId="8">
      <alignment vertical="center"/>
    </xf>
    <xf numFmtId="200" fontId="49" fillId="0" borderId="8">
      <alignment vertical="center"/>
    </xf>
    <xf numFmtId="201" fontId="36" fillId="0" borderId="8"/>
    <xf numFmtId="201" fontId="49" fillId="0" borderId="8">
      <alignment vertical="center"/>
    </xf>
    <xf numFmtId="202" fontId="36" fillId="0" borderId="8"/>
    <xf numFmtId="203" fontId="49" fillId="0" borderId="8">
      <alignment vertical="center"/>
    </xf>
    <xf numFmtId="204" fontId="36" fillId="0" borderId="8"/>
    <xf numFmtId="205" fontId="36" fillId="0" borderId="8"/>
    <xf numFmtId="206" fontId="36" fillId="0" borderId="8"/>
    <xf numFmtId="207" fontId="36" fillId="0" borderId="8"/>
    <xf numFmtId="208" fontId="36" fillId="0" borderId="8"/>
    <xf numFmtId="209" fontId="36" fillId="0" borderId="8"/>
    <xf numFmtId="196" fontId="36" fillId="0" borderId="0"/>
    <xf numFmtId="196" fontId="36" fillId="0" borderId="0"/>
    <xf numFmtId="196" fontId="36" fillId="0" borderId="0"/>
    <xf numFmtId="43" fontId="1"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43"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0"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16" fillId="0" borderId="0" applyFont="0" applyFill="0" applyBorder="0" applyAlignment="0" applyProtection="0"/>
    <xf numFmtId="211"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2" fontId="8" fillId="0" borderId="0">
      <alignment horizontal="left"/>
    </xf>
    <xf numFmtId="212" fontId="53" fillId="0" borderId="0">
      <alignment horizontal="left"/>
    </xf>
    <xf numFmtId="0" fontId="52" fillId="48" borderId="0"/>
    <xf numFmtId="212" fontId="8" fillId="0" borderId="0"/>
    <xf numFmtId="212"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3" fontId="57" fillId="55" borderId="0">
      <alignment horizontal="right" vertical="center"/>
    </xf>
    <xf numFmtId="0" fontId="57" fillId="79" borderId="24"/>
    <xf numFmtId="0" fontId="57" fillId="79" borderId="24"/>
    <xf numFmtId="0" fontId="58" fillId="80" borderId="0">
      <alignment horizontal="left" vertical="center"/>
    </xf>
    <xf numFmtId="213" fontId="58" fillId="80" borderId="0">
      <alignment horizontal="right" vertical="center"/>
    </xf>
    <xf numFmtId="0" fontId="57" fillId="80" borderId="0">
      <alignment horizontal="left" vertical="top"/>
    </xf>
    <xf numFmtId="0" fontId="60" fillId="63" borderId="0" applyNumberFormat="0" applyBorder="0" applyAlignment="0" applyProtection="0"/>
    <xf numFmtId="214"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167"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5"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6" fontId="80" fillId="0" borderId="0" applyFont="0" applyFill="0" applyBorder="0" applyAlignment="0" applyProtection="0"/>
    <xf numFmtId="174" fontId="8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215" fontId="80" fillId="0" borderId="0" applyFont="0" applyFill="0" applyBorder="0" applyAlignment="0" applyProtection="0"/>
    <xf numFmtId="216"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7"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8"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32" fillId="0" borderId="0" applyFont="0" applyFill="0" applyBorder="0" applyAlignment="0" applyProtection="0"/>
    <xf numFmtId="165"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3" fontId="8" fillId="0" borderId="0" applyFont="0" applyFill="0" applyBorder="0" applyAlignment="0" applyProtection="0"/>
    <xf numFmtId="224"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6" fontId="8"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5"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5"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8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9" fontId="1" fillId="2" borderId="0" xfId="2" applyNumberFormat="1" applyFont="1" applyFill="1"/>
    <xf numFmtId="169"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69"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43"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68"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69"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9" fontId="3" fillId="2" borderId="3" xfId="2" applyNumberFormat="1" applyFont="1" applyFill="1" applyBorder="1" applyAlignment="1">
      <alignment horizontal="right"/>
    </xf>
    <xf numFmtId="170" fontId="0" fillId="2" borderId="1" xfId="0" applyNumberFormat="1" applyFont="1" applyFill="1" applyBorder="1" applyAlignment="1">
      <alignment horizontal="right" vertical="center" indent="2"/>
    </xf>
    <xf numFmtId="170"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119" fillId="2" borderId="0" xfId="0" applyFont="1" applyFill="1" applyBorder="1"/>
    <xf numFmtId="169" fontId="3" fillId="2" borderId="0" xfId="2" applyNumberFormat="1" applyFont="1" applyFill="1" applyBorder="1" applyAlignment="1">
      <alignment horizontal="right"/>
    </xf>
    <xf numFmtId="0" fontId="12" fillId="2" borderId="0" xfId="0" applyFont="1" applyFill="1"/>
    <xf numFmtId="169" fontId="1" fillId="2" borderId="0" xfId="2" applyNumberFormat="1" applyFont="1" applyFill="1" applyBorder="1"/>
    <xf numFmtId="170" fontId="0" fillId="2" borderId="0" xfId="0" applyNumberFormat="1" applyFont="1" applyFill="1" applyBorder="1" applyAlignment="1">
      <alignment horizontal="right" vertical="center" indent="2"/>
    </xf>
    <xf numFmtId="170" fontId="0" fillId="2" borderId="3" xfId="0" applyNumberFormat="1" applyFont="1" applyFill="1" applyBorder="1" applyAlignment="1">
      <alignment horizontal="right" vertical="center" indent="2"/>
    </xf>
    <xf numFmtId="169"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69" fontId="121" fillId="2" borderId="0" xfId="2" applyNumberFormat="1" applyFont="1" applyFill="1" applyBorder="1" applyAlignment="1">
      <alignment horizontal="left" vertical="center"/>
    </xf>
    <xf numFmtId="169"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69"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69" fontId="121" fillId="2" borderId="0" xfId="2" applyNumberFormat="1" applyFont="1" applyFill="1" applyBorder="1" applyAlignment="1">
      <alignment horizontal="center" vertical="center"/>
    </xf>
    <xf numFmtId="169" fontId="121" fillId="2" borderId="0" xfId="2" applyNumberFormat="1" applyFont="1" applyFill="1" applyAlignment="1">
      <alignment horizontal="center" vertical="center"/>
    </xf>
    <xf numFmtId="169" fontId="121" fillId="2" borderId="1" xfId="2" applyNumberFormat="1" applyFont="1" applyFill="1" applyBorder="1" applyAlignment="1">
      <alignment horizontal="center" vertical="center"/>
    </xf>
    <xf numFmtId="169" fontId="123" fillId="2" borderId="0" xfId="2" applyNumberFormat="1" applyFont="1" applyFill="1"/>
    <xf numFmtId="169" fontId="123" fillId="2" borderId="0" xfId="2" applyNumberFormat="1" applyFont="1" applyFill="1" applyBorder="1" applyAlignment="1">
      <alignment horizontal="center" vertical="center"/>
    </xf>
    <xf numFmtId="169" fontId="123" fillId="2" borderId="0" xfId="2" applyNumberFormat="1" applyFont="1" applyFill="1" applyAlignment="1">
      <alignment horizontal="center" vertical="center"/>
    </xf>
    <xf numFmtId="169" fontId="119" fillId="2" borderId="0" xfId="0" applyNumberFormat="1" applyFont="1" applyFill="1"/>
    <xf numFmtId="169" fontId="119" fillId="2" borderId="1" xfId="0" applyNumberFormat="1" applyFont="1" applyFill="1" applyBorder="1"/>
    <xf numFmtId="169" fontId="126" fillId="2" borderId="0" xfId="0" applyNumberFormat="1" applyFont="1" applyFill="1"/>
    <xf numFmtId="169" fontId="119" fillId="2" borderId="0" xfId="0" applyNumberFormat="1" applyFont="1" applyFill="1" applyAlignment="1">
      <alignment horizontal="center"/>
    </xf>
    <xf numFmtId="169" fontId="119" fillId="2" borderId="1" xfId="0" applyNumberFormat="1" applyFont="1" applyFill="1" applyBorder="1" applyAlignment="1">
      <alignment horizontal="center"/>
    </xf>
    <xf numFmtId="169" fontId="126" fillId="2" borderId="0" xfId="0" applyNumberFormat="1" applyFont="1" applyFill="1" applyAlignment="1">
      <alignment horizontal="center"/>
    </xf>
    <xf numFmtId="0" fontId="2" fillId="3" borderId="1" xfId="0" applyFont="1" applyFill="1" applyBorder="1" applyAlignment="1">
      <alignment horizontal="center"/>
    </xf>
    <xf numFmtId="0" fontId="122" fillId="3" borderId="0" xfId="0" applyFont="1" applyFill="1" applyBorder="1" applyAlignment="1">
      <alignment vertical="center" wrapText="1"/>
    </xf>
    <xf numFmtId="4" fontId="128" fillId="2" borderId="0" xfId="0" applyNumberFormat="1" applyFont="1" applyFill="1" applyAlignment="1">
      <alignment horizontal="right" indent="2"/>
    </xf>
    <xf numFmtId="4" fontId="128" fillId="2" borderId="3" xfId="0" applyNumberFormat="1" applyFont="1" applyFill="1" applyBorder="1" applyAlignment="1">
      <alignment horizontal="right" indent="2"/>
    </xf>
    <xf numFmtId="4" fontId="128" fillId="2" borderId="1" xfId="0" applyNumberFormat="1" applyFont="1" applyFill="1" applyBorder="1" applyAlignment="1">
      <alignment horizontal="right" indent="2"/>
    </xf>
    <xf numFmtId="4" fontId="123"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2" fontId="114" fillId="2" borderId="1" xfId="0" applyNumberFormat="1" applyFont="1" applyFill="1" applyBorder="1" applyAlignment="1">
      <alignment horizontal="right" indent="2"/>
    </xf>
    <xf numFmtId="40" fontId="120" fillId="2" borderId="0" xfId="0" applyNumberFormat="1" applyFont="1" applyFill="1" applyBorder="1" applyAlignment="1">
      <alignment horizontal="right" indent="1"/>
    </xf>
    <xf numFmtId="0" fontId="2" fillId="3" borderId="1" xfId="0" applyFont="1" applyFill="1" applyBorder="1" applyAlignment="1">
      <alignment horizontal="center"/>
    </xf>
    <xf numFmtId="0" fontId="2" fillId="3" borderId="1" xfId="0" applyFont="1" applyFill="1" applyBorder="1" applyAlignment="1">
      <alignment horizontal="center"/>
    </xf>
    <xf numFmtId="4" fontId="6" fillId="2" borderId="0" xfId="0" applyNumberFormat="1" applyFont="1" applyFill="1"/>
    <xf numFmtId="10" fontId="113" fillId="4" borderId="0" xfId="2" applyNumberFormat="1" applyFont="1" applyFill="1" applyBorder="1" applyAlignment="1">
      <alignment horizontal="center"/>
    </xf>
    <xf numFmtId="10" fontId="113" fillId="4" borderId="1" xfId="2" applyNumberFormat="1" applyFont="1" applyFill="1" applyBorder="1" applyAlignment="1">
      <alignment horizontal="center"/>
    </xf>
    <xf numFmtId="10" fontId="129" fillId="4" borderId="0" xfId="2" applyNumberFormat="1" applyFont="1" applyFill="1" applyBorder="1" applyAlignment="1">
      <alignment horizontal="center"/>
    </xf>
    <xf numFmtId="49" fontId="9" fillId="2" borderId="0" xfId="0" applyNumberFormat="1" applyFont="1" applyFill="1" applyBorder="1" applyAlignment="1">
      <alignment horizontal="left" vertical="center" wrapText="1"/>
    </xf>
    <xf numFmtId="40" fontId="6" fillId="2" borderId="0" xfId="0" applyNumberFormat="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22" fillId="3" borderId="0" xfId="0" applyFont="1" applyFill="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2" fillId="3" borderId="0" xfId="0" applyFont="1" applyFill="1" applyBorder="1" applyAlignment="1">
      <alignment horizontal="center" vertical="center" wrapText="1"/>
    </xf>
    <xf numFmtId="0" fontId="121" fillId="2" borderId="0" xfId="0" applyFont="1" applyFill="1" applyBorder="1" applyAlignment="1">
      <alignment horizontal="left" vertical="center" wrapText="1"/>
    </xf>
    <xf numFmtId="0" fontId="122" fillId="3" borderId="0" xfId="0" applyFont="1" applyFill="1" applyBorder="1" applyAlignment="1">
      <alignment vertical="center" wrapText="1"/>
    </xf>
    <xf numFmtId="0" fontId="121" fillId="2" borderId="1" xfId="0" applyFont="1" applyFill="1" applyBorder="1" applyAlignment="1">
      <alignment horizontal="left" vertical="center" wrapText="1"/>
    </xf>
    <xf numFmtId="169"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9" fillId="0" borderId="0" xfId="0" applyFont="1" applyAlignment="1">
      <alignment vertical="center"/>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6</xdr:col>
      <xdr:colOff>704850</xdr:colOff>
      <xdr:row>57</xdr:row>
      <xdr:rowOff>66675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0"/>
          <a:ext cx="77914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6</xdr:col>
      <xdr:colOff>449036</xdr:colOff>
      <xdr:row>75</xdr:row>
      <xdr:rowOff>66675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2110357"/>
          <a:ext cx="7538357"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P80"/>
  <sheetViews>
    <sheetView topLeftCell="C7" zoomScale="70" zoomScaleNormal="70" workbookViewId="0">
      <selection activeCell="U17" sqref="U17"/>
    </sheetView>
  </sheetViews>
  <sheetFormatPr baseColWidth="10" defaultColWidth="0" defaultRowHeight="15" zeroHeight="1"/>
  <cols>
    <col min="1" max="1" width="11.42578125" style="28" customWidth="1"/>
    <col min="2" max="2" width="50" style="28" customWidth="1"/>
    <col min="3" max="3" width="13.7109375" style="28" bestFit="1" customWidth="1"/>
    <col min="4" max="4" width="14" style="28" bestFit="1" customWidth="1"/>
    <col min="5" max="5" width="14.42578125" style="28" bestFit="1" customWidth="1"/>
    <col min="6" max="7" width="14.140625" style="28" bestFit="1" customWidth="1"/>
    <col min="8" max="8" width="13.7109375" style="28" bestFit="1" customWidth="1"/>
    <col min="9" max="12" width="13.85546875" style="28" customWidth="1"/>
    <col min="13" max="13" width="14.85546875" style="28" bestFit="1" customWidth="1"/>
    <col min="14" max="14" width="14.85546875" style="28" customWidth="1"/>
    <col min="15" max="15" width="14.85546875" style="28" bestFit="1" customWidth="1"/>
    <col min="16" max="16" width="15.42578125" style="28" bestFit="1" customWidth="1"/>
    <col min="17" max="20" width="15.42578125" style="28" customWidth="1"/>
    <col min="21" max="21" width="14.5703125" style="28" bestFit="1" customWidth="1"/>
    <col min="22" max="22" width="17.140625" style="28" customWidth="1"/>
    <col min="23" max="26" width="13.85546875" style="28" customWidth="1"/>
    <col min="27" max="27" width="12.85546875" style="28" hidden="1" customWidth="1"/>
    <col min="28" max="28" width="14" style="28" hidden="1" customWidth="1"/>
    <col min="29" max="29" width="14.5703125" style="28" hidden="1" customWidth="1"/>
    <col min="30" max="30" width="11.42578125" style="28" hidden="1" customWidth="1"/>
    <col min="31" max="31" width="33.42578125" style="28" hidden="1" customWidth="1"/>
    <col min="32" max="32" width="17.5703125" style="28" hidden="1" customWidth="1"/>
    <col min="33" max="68" width="0" style="28" hidden="1" customWidth="1"/>
    <col min="69" max="16384" width="11.425781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47" t="s">
        <v>85</v>
      </c>
      <c r="B4" s="31" t="s">
        <v>59</v>
      </c>
      <c r="C4" s="141">
        <v>2007</v>
      </c>
      <c r="D4" s="141">
        <v>2008</v>
      </c>
      <c r="E4" s="141">
        <v>2009</v>
      </c>
      <c r="F4" s="141">
        <v>2010</v>
      </c>
      <c r="G4" s="141">
        <v>2011</v>
      </c>
      <c r="H4" s="141">
        <v>2012</v>
      </c>
      <c r="I4" s="141">
        <v>2013</v>
      </c>
      <c r="J4" s="141">
        <v>2014</v>
      </c>
      <c r="K4" s="141">
        <v>2015</v>
      </c>
      <c r="L4" s="141">
        <v>2016</v>
      </c>
      <c r="M4" s="141">
        <v>2017</v>
      </c>
      <c r="N4" s="141">
        <v>2018</v>
      </c>
      <c r="O4" s="141">
        <v>2019</v>
      </c>
      <c r="P4" s="140">
        <v>2020</v>
      </c>
      <c r="Q4" s="140"/>
      <c r="R4" s="140"/>
      <c r="S4" s="140"/>
      <c r="T4" s="140"/>
      <c r="U4" s="151" t="s">
        <v>120</v>
      </c>
    </row>
    <row r="5" spans="1:33">
      <c r="A5" s="148"/>
      <c r="B5" s="32" t="s">
        <v>79</v>
      </c>
      <c r="C5" s="142"/>
      <c r="D5" s="142"/>
      <c r="E5" s="142"/>
      <c r="F5" s="142"/>
      <c r="G5" s="142"/>
      <c r="H5" s="142"/>
      <c r="I5" s="142"/>
      <c r="J5" s="142"/>
      <c r="K5" s="142"/>
      <c r="L5" s="142"/>
      <c r="M5" s="142"/>
      <c r="N5" s="142"/>
      <c r="O5" s="142"/>
      <c r="P5" s="33" t="s">
        <v>121</v>
      </c>
      <c r="Q5" s="33" t="s">
        <v>123</v>
      </c>
      <c r="R5" s="122" t="s">
        <v>124</v>
      </c>
      <c r="S5" s="132" t="s">
        <v>125</v>
      </c>
      <c r="T5" s="133" t="s">
        <v>126</v>
      </c>
      <c r="U5" s="152"/>
    </row>
    <row r="6" spans="1:33">
      <c r="A6" s="1"/>
      <c r="B6" s="28" t="s">
        <v>80</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v>10786.569535629998</v>
      </c>
      <c r="S6" s="34">
        <v>11232.368953740001</v>
      </c>
      <c r="T6" s="34">
        <v>11436.49515975</v>
      </c>
      <c r="U6" s="34">
        <v>0</v>
      </c>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0</v>
      </c>
      <c r="S7" s="34">
        <v>0</v>
      </c>
      <c r="T7" s="34">
        <v>0</v>
      </c>
      <c r="U7" s="34">
        <v>9477.1250484366919</v>
      </c>
    </row>
    <row r="8" spans="1:33" ht="15.75">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0</v>
      </c>
      <c r="S8" s="34">
        <v>0</v>
      </c>
      <c r="T8" s="34">
        <v>0</v>
      </c>
      <c r="U8" s="34">
        <v>-1415.5088756</v>
      </c>
    </row>
    <row r="9" spans="1:33" ht="15.75">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61.945638790000004</v>
      </c>
      <c r="R9" s="34">
        <v>20.005617770000001</v>
      </c>
      <c r="S9" s="34">
        <v>21.019445210000001</v>
      </c>
      <c r="T9" s="34">
        <v>18.333331430000001</v>
      </c>
      <c r="U9" s="34">
        <v>2099.1639070639999</v>
      </c>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804.19743608999852</v>
      </c>
      <c r="R10" s="34">
        <v>426.2800915300013</v>
      </c>
      <c r="S10" s="34">
        <v>183.50919711999995</v>
      </c>
      <c r="T10" s="34">
        <v>-214.63011729000027</v>
      </c>
      <c r="U10" s="34">
        <v>1121.5370910993092</v>
      </c>
    </row>
    <row r="11" spans="1:33">
      <c r="A11" s="35"/>
      <c r="B11" s="36" t="s">
        <v>81</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-2.0929512900000002</v>
      </c>
      <c r="R11" s="130">
        <v>-0.48629118999999998</v>
      </c>
      <c r="S11" s="130">
        <v>-0.40243632000000001</v>
      </c>
      <c r="T11" s="130">
        <v>-0.97605027999999994</v>
      </c>
      <c r="U11" s="130">
        <v>-43.094847390000012</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10786.569535629998</v>
      </c>
      <c r="R12" s="131">
        <v>11232.368953740001</v>
      </c>
      <c r="S12" s="131">
        <v>11436.49515975</v>
      </c>
      <c r="T12" s="131">
        <v>11239.22232361</v>
      </c>
      <c r="U12" s="73">
        <v>11239.22232361</v>
      </c>
    </row>
    <row r="13" spans="1:33" ht="15" customHeight="1">
      <c r="B13" s="153" t="s">
        <v>113</v>
      </c>
      <c r="C13" s="153"/>
      <c r="D13" s="153"/>
      <c r="E13" s="153"/>
      <c r="F13" s="153"/>
      <c r="G13" s="153"/>
      <c r="H13" s="153"/>
      <c r="I13" s="74"/>
      <c r="J13" s="74"/>
      <c r="K13" s="74"/>
      <c r="L13" s="74"/>
      <c r="M13" s="74"/>
      <c r="N13" s="74"/>
      <c r="O13" s="74"/>
      <c r="P13" s="74"/>
      <c r="Q13" s="74"/>
      <c r="R13" s="74"/>
      <c r="S13" s="74"/>
    </row>
    <row r="14" spans="1:33" ht="27.75" customHeight="1">
      <c r="B14" s="154" t="s">
        <v>114</v>
      </c>
      <c r="C14" s="154"/>
      <c r="D14" s="154"/>
      <c r="E14" s="154"/>
      <c r="F14" s="154"/>
      <c r="G14" s="154"/>
      <c r="H14" s="154"/>
      <c r="I14" s="154"/>
      <c r="J14" s="154"/>
      <c r="K14" s="154"/>
      <c r="L14" s="154"/>
      <c r="M14" s="154"/>
      <c r="N14" s="154"/>
      <c r="O14" s="154"/>
      <c r="P14" s="154"/>
      <c r="Q14" s="154"/>
      <c r="R14" s="154"/>
      <c r="S14" s="154"/>
      <c r="T14" s="154"/>
      <c r="U14" s="154"/>
      <c r="V14" s="154"/>
    </row>
    <row r="15" spans="1:33">
      <c r="B15" s="30"/>
      <c r="C15" s="30"/>
      <c r="D15" s="30"/>
      <c r="E15" s="30"/>
      <c r="G15" s="30"/>
      <c r="H15" s="29"/>
      <c r="I15" s="29"/>
      <c r="J15" s="29"/>
      <c r="K15" s="29"/>
      <c r="L15" s="29"/>
      <c r="M15" s="29"/>
      <c r="N15" s="29"/>
      <c r="O15" s="29"/>
    </row>
    <row r="16" spans="1:33" ht="15" customHeight="1">
      <c r="B16" s="75" t="s">
        <v>19</v>
      </c>
      <c r="C16" s="141">
        <v>2007</v>
      </c>
      <c r="D16" s="141">
        <v>2008</v>
      </c>
      <c r="E16" s="141">
        <v>2009</v>
      </c>
      <c r="F16" s="141">
        <v>2010</v>
      </c>
      <c r="G16" s="141">
        <v>2011</v>
      </c>
      <c r="H16" s="141" t="s">
        <v>82</v>
      </c>
      <c r="I16" s="141">
        <v>2013</v>
      </c>
      <c r="J16" s="151">
        <v>2014</v>
      </c>
      <c r="K16" s="144">
        <v>2015</v>
      </c>
      <c r="L16" s="144">
        <v>2016</v>
      </c>
      <c r="M16" s="151">
        <v>2017</v>
      </c>
      <c r="N16" s="141">
        <v>2018</v>
      </c>
      <c r="O16" s="146" t="s">
        <v>115</v>
      </c>
      <c r="P16" s="146">
        <v>2020</v>
      </c>
      <c r="Q16" s="146"/>
      <c r="R16" s="146"/>
      <c r="S16" s="146"/>
      <c r="T16" s="146"/>
    </row>
    <row r="17" spans="2:20" ht="18" customHeight="1">
      <c r="B17" s="32" t="s">
        <v>0</v>
      </c>
      <c r="C17" s="142"/>
      <c r="D17" s="142"/>
      <c r="E17" s="142"/>
      <c r="F17" s="142"/>
      <c r="G17" s="142" t="s">
        <v>12</v>
      </c>
      <c r="H17" s="142"/>
      <c r="I17" s="142"/>
      <c r="J17" s="152"/>
      <c r="K17" s="142"/>
      <c r="L17" s="142"/>
      <c r="M17" s="152"/>
      <c r="N17" s="142"/>
      <c r="O17" s="149"/>
      <c r="P17" s="33" t="s">
        <v>121</v>
      </c>
      <c r="Q17" s="33" t="s">
        <v>123</v>
      </c>
      <c r="R17" s="122" t="s">
        <v>124</v>
      </c>
      <c r="S17" s="132" t="s">
        <v>125</v>
      </c>
      <c r="T17" s="133" t="s">
        <v>126</v>
      </c>
    </row>
    <row r="18" spans="2:20" ht="17.25">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c r="R18" s="125" t="s">
        <v>14</v>
      </c>
      <c r="S18" s="125" t="s">
        <v>14</v>
      </c>
      <c r="T18" s="125" t="s">
        <v>14</v>
      </c>
    </row>
    <row r="19" spans="2:20" ht="18">
      <c r="B19" s="30" t="s">
        <v>83</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3850.8333845500001</v>
      </c>
      <c r="R19" s="124">
        <v>3990.7790490900002</v>
      </c>
      <c r="S19" s="124">
        <v>3994.4916867399997</v>
      </c>
      <c r="T19" s="124">
        <v>4368.1537999799993</v>
      </c>
    </row>
    <row r="20" spans="2:20" ht="17.25">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916.80688537000003</v>
      </c>
      <c r="R20" s="124">
        <v>956.07913095000004</v>
      </c>
      <c r="S20" s="124">
        <v>944.15956591999998</v>
      </c>
      <c r="T20" s="124">
        <v>551.18400298000006</v>
      </c>
    </row>
    <row r="21" spans="2:20" ht="17.25">
      <c r="B21" s="89" t="s">
        <v>86</v>
      </c>
      <c r="C21" s="34"/>
      <c r="D21" s="34"/>
      <c r="E21" s="34"/>
      <c r="F21" s="34"/>
      <c r="G21" s="34"/>
      <c r="H21" s="34"/>
      <c r="I21" s="34"/>
      <c r="J21" s="76"/>
      <c r="K21" s="76"/>
      <c r="L21" s="76"/>
      <c r="M21" s="76"/>
      <c r="N21" s="76" t="s">
        <v>14</v>
      </c>
      <c r="O21" s="79">
        <v>619.96095702999992</v>
      </c>
      <c r="P21" s="79">
        <v>636.43722653999998</v>
      </c>
      <c r="Q21" s="79">
        <v>641.44816859000002</v>
      </c>
      <c r="R21" s="124">
        <v>643.04207182000005</v>
      </c>
      <c r="S21" s="124">
        <v>643.27270655999996</v>
      </c>
      <c r="T21" s="124">
        <v>643.04428513000005</v>
      </c>
    </row>
    <row r="22" spans="2:20" ht="17.25">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1454.41079431</v>
      </c>
      <c r="R22" s="124">
        <v>1517.48939903</v>
      </c>
      <c r="S22" s="124">
        <v>1512.39382305</v>
      </c>
      <c r="T22" s="124">
        <v>1497.94327933</v>
      </c>
    </row>
    <row r="23" spans="2:20" ht="17.25">
      <c r="B23" s="89" t="s">
        <v>87</v>
      </c>
      <c r="C23" s="34"/>
      <c r="D23" s="34"/>
      <c r="E23" s="34"/>
      <c r="F23" s="34"/>
      <c r="G23" s="34"/>
      <c r="H23" s="34"/>
      <c r="I23" s="34"/>
      <c r="J23" s="76"/>
      <c r="K23" s="76"/>
      <c r="L23" s="76"/>
      <c r="M23" s="76"/>
      <c r="N23" s="76" t="s">
        <v>14</v>
      </c>
      <c r="O23" s="79">
        <v>845.68407659000002</v>
      </c>
      <c r="P23" s="79">
        <v>720.70601284999998</v>
      </c>
      <c r="Q23" s="79">
        <v>803.98390532000008</v>
      </c>
      <c r="R23" s="124">
        <v>842.93102060000001</v>
      </c>
      <c r="S23" s="124">
        <v>857.81844314</v>
      </c>
      <c r="T23" s="124">
        <v>841.47740524999995</v>
      </c>
    </row>
    <row r="24" spans="2:20"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3119.0863974899999</v>
      </c>
      <c r="R24" s="126">
        <v>3282.0482822499998</v>
      </c>
      <c r="S24" s="126">
        <v>3484.3589343400004</v>
      </c>
      <c r="T24" s="126">
        <v>3337.4195509400001</v>
      </c>
    </row>
    <row r="25" spans="2:20"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10786.569535629998</v>
      </c>
      <c r="R25" s="127">
        <v>11232.368953740001</v>
      </c>
      <c r="S25" s="127">
        <v>11436.49515975</v>
      </c>
      <c r="T25" s="127">
        <v>11239.22232361</v>
      </c>
    </row>
    <row r="26" spans="2:20" ht="15" customHeight="1">
      <c r="B26" s="145" t="s">
        <v>62</v>
      </c>
      <c r="C26" s="145"/>
      <c r="D26" s="145"/>
      <c r="E26" s="145"/>
      <c r="F26" s="145"/>
      <c r="G26" s="145"/>
      <c r="H26" s="145"/>
      <c r="I26" s="145"/>
      <c r="J26" s="145"/>
      <c r="K26" s="145"/>
      <c r="L26" s="145"/>
      <c r="M26" s="145"/>
      <c r="N26" s="145"/>
      <c r="O26" s="145"/>
      <c r="P26" s="145"/>
      <c r="Q26" s="42"/>
    </row>
    <row r="27" spans="2:20" ht="15" customHeight="1">
      <c r="B27" s="145" t="s">
        <v>69</v>
      </c>
      <c r="C27" s="145"/>
      <c r="D27" s="145"/>
      <c r="E27" s="145"/>
      <c r="F27" s="145"/>
      <c r="G27" s="145"/>
      <c r="H27" s="145"/>
      <c r="I27" s="46"/>
    </row>
    <row r="28" spans="2:20">
      <c r="B28" s="143" t="s">
        <v>116</v>
      </c>
      <c r="C28" s="143"/>
      <c r="D28" s="143"/>
      <c r="E28" s="143"/>
      <c r="F28" s="143"/>
      <c r="G28" s="143"/>
      <c r="H28" s="143"/>
      <c r="I28" s="143"/>
      <c r="J28" s="143"/>
      <c r="K28" s="143"/>
      <c r="L28" s="143"/>
      <c r="M28" s="143"/>
      <c r="N28" s="143"/>
      <c r="O28" s="143"/>
      <c r="P28" s="143"/>
    </row>
    <row r="29" spans="2:20">
      <c r="G29" s="30"/>
      <c r="H29" s="40"/>
      <c r="I29" s="39"/>
      <c r="J29" s="40"/>
      <c r="K29" s="41"/>
      <c r="L29" s="29"/>
      <c r="M29" s="29"/>
      <c r="N29" s="29"/>
    </row>
    <row r="30" spans="2:20" ht="17.25" customHeight="1">
      <c r="B30" s="84" t="s">
        <v>84</v>
      </c>
      <c r="C30" s="144">
        <v>2007</v>
      </c>
      <c r="D30" s="144">
        <v>2008</v>
      </c>
      <c r="E30" s="144">
        <v>2009</v>
      </c>
      <c r="F30" s="144">
        <v>2010</v>
      </c>
      <c r="G30" s="144">
        <v>2011</v>
      </c>
      <c r="H30" s="144">
        <v>2012</v>
      </c>
      <c r="I30" s="141">
        <v>2013</v>
      </c>
      <c r="J30" s="141">
        <v>2014</v>
      </c>
      <c r="K30" s="144">
        <v>2015</v>
      </c>
      <c r="L30" s="144">
        <v>2016</v>
      </c>
      <c r="M30" s="151">
        <v>2017</v>
      </c>
      <c r="N30" s="141">
        <v>2018</v>
      </c>
      <c r="O30" s="140">
        <v>2019</v>
      </c>
      <c r="P30" s="140">
        <v>2020</v>
      </c>
      <c r="Q30" s="140"/>
      <c r="R30" s="140"/>
      <c r="S30" s="140"/>
      <c r="T30" s="140"/>
    </row>
    <row r="31" spans="2:20">
      <c r="B31" s="85" t="s">
        <v>0</v>
      </c>
      <c r="C31" s="142"/>
      <c r="D31" s="142"/>
      <c r="E31" s="142"/>
      <c r="F31" s="155"/>
      <c r="G31" s="155" t="s">
        <v>12</v>
      </c>
      <c r="H31" s="142"/>
      <c r="I31" s="142"/>
      <c r="J31" s="142"/>
      <c r="K31" s="142"/>
      <c r="L31" s="142"/>
      <c r="M31" s="152"/>
      <c r="N31" s="142"/>
      <c r="O31" s="150"/>
      <c r="P31" s="33" t="s">
        <v>121</v>
      </c>
      <c r="Q31" s="33" t="s">
        <v>123</v>
      </c>
      <c r="R31" s="122" t="s">
        <v>124</v>
      </c>
      <c r="S31" s="132" t="s">
        <v>125</v>
      </c>
      <c r="T31" s="133" t="s">
        <v>126</v>
      </c>
    </row>
    <row r="32" spans="2:20" ht="17.25">
      <c r="B32" s="86" t="s">
        <v>118</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5597.5447254444616</v>
      </c>
      <c r="R32" s="77">
        <v>5787.554847033095</v>
      </c>
      <c r="S32" s="77">
        <v>5805.6557813867894</v>
      </c>
      <c r="T32" s="77">
        <v>5470.2485953648484</v>
      </c>
    </row>
    <row r="33" spans="2:35" ht="17.25">
      <c r="B33" s="30" t="s">
        <v>119</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-33.992155086137792</v>
      </c>
      <c r="R33" s="34">
        <v>-36.07102869296498</v>
      </c>
      <c r="S33" s="34">
        <v>-60.968776136530266</v>
      </c>
      <c r="T33" s="34">
        <v>2329.7112683527398</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2114.496783961677</v>
      </c>
      <c r="R34" s="34">
        <v>2213.8771779198696</v>
      </c>
      <c r="S34" s="34">
        <v>2217.9561255197386</v>
      </c>
      <c r="T34" s="34">
        <v>1338.0899001724133</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3108.5201813100002</v>
      </c>
      <c r="R35" s="71">
        <v>3267.0079574800002</v>
      </c>
      <c r="S35" s="71">
        <v>3473.8520289799999</v>
      </c>
      <c r="T35" s="71">
        <v>2101.1725597200002</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10786.56953563</v>
      </c>
      <c r="R36" s="38">
        <v>11232.368953739999</v>
      </c>
      <c r="S36" s="38">
        <v>11436.495159749998</v>
      </c>
      <c r="T36" s="38">
        <v>11239.222323610002</v>
      </c>
    </row>
    <row r="37" spans="2:35" ht="20.25" customHeight="1">
      <c r="B37" s="145" t="s">
        <v>63</v>
      </c>
      <c r="C37" s="145"/>
      <c r="D37" s="145"/>
      <c r="E37" s="145"/>
      <c r="F37" s="145"/>
      <c r="G37" s="145"/>
      <c r="H37" s="145"/>
      <c r="I37" s="145"/>
      <c r="J37" s="145"/>
      <c r="K37" s="145"/>
      <c r="L37" s="145"/>
      <c r="M37" s="145"/>
      <c r="N37" s="145"/>
      <c r="O37" s="145"/>
      <c r="P37" s="145"/>
      <c r="Q37" s="38"/>
    </row>
    <row r="38" spans="2:35" ht="20.25" customHeight="1">
      <c r="B38" s="88" t="s">
        <v>88</v>
      </c>
      <c r="C38" s="88"/>
      <c r="D38" s="88"/>
      <c r="E38" s="88"/>
      <c r="F38" s="88"/>
      <c r="G38" s="88"/>
      <c r="H38" s="88"/>
      <c r="I38" s="88"/>
      <c r="J38" s="88"/>
      <c r="K38" s="88"/>
      <c r="L38" s="88"/>
      <c r="M38" s="88"/>
      <c r="N38" s="103"/>
      <c r="O38" s="88"/>
      <c r="P38" s="88"/>
      <c r="Q38" s="38"/>
    </row>
    <row r="39" spans="2:35" ht="15" customHeight="1">
      <c r="B39" s="28" t="s">
        <v>117</v>
      </c>
    </row>
    <row r="40" spans="2:35">
      <c r="H40" s="43"/>
    </row>
    <row r="41" spans="2:35">
      <c r="AA41" s="43"/>
      <c r="AC41" s="29"/>
      <c r="AD41" s="29"/>
      <c r="AE41" s="29"/>
      <c r="AF41" s="29"/>
      <c r="AG41" s="29"/>
      <c r="AH41" s="29"/>
      <c r="AI41" s="29"/>
    </row>
    <row r="42" spans="2:35">
      <c r="B42" s="3" t="s">
        <v>76</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77</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U4:U5"/>
    <mergeCell ref="H4:H5"/>
    <mergeCell ref="O4:O5"/>
    <mergeCell ref="N4:N5"/>
    <mergeCell ref="E4:E5"/>
    <mergeCell ref="F4:F5"/>
    <mergeCell ref="G4:G5"/>
    <mergeCell ref="P4:T4"/>
    <mergeCell ref="B37:P37"/>
    <mergeCell ref="B13:H13"/>
    <mergeCell ref="B14:V14"/>
    <mergeCell ref="L30:L31"/>
    <mergeCell ref="H30:H31"/>
    <mergeCell ref="C30:C31"/>
    <mergeCell ref="D30:D31"/>
    <mergeCell ref="E30:E31"/>
    <mergeCell ref="F30:F31"/>
    <mergeCell ref="G30:G31"/>
    <mergeCell ref="K30:K31"/>
    <mergeCell ref="J30:J31"/>
    <mergeCell ref="H16:H17"/>
    <mergeCell ref="G16:G17"/>
    <mergeCell ref="N16:N17"/>
    <mergeCell ref="N30:N31"/>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I4:I5"/>
    <mergeCell ref="K4:K5"/>
    <mergeCell ref="P30:T30"/>
    <mergeCell ref="C4:C5"/>
    <mergeCell ref="D4:D5"/>
    <mergeCell ref="B28:P28"/>
    <mergeCell ref="L16:L17"/>
    <mergeCell ref="D16:D17"/>
    <mergeCell ref="E16:E17"/>
    <mergeCell ref="F16:F17"/>
    <mergeCell ref="B27:H27"/>
    <mergeCell ref="P16:T16"/>
  </mergeCells>
  <conditionalFormatting sqref="B29:G29 P11:Q11">
    <cfRule type="cellIs" dxfId="14" priority="134" operator="lessThan">
      <formula>0</formula>
    </cfRule>
  </conditionalFormatting>
  <conditionalFormatting sqref="O11">
    <cfRule type="cellIs" dxfId="13" priority="20" operator="lessThan">
      <formula>0</formula>
    </cfRule>
  </conditionalFormatting>
  <conditionalFormatting sqref="G6:H8 C6:F11 G10:I11 V7:V8 K10:L11">
    <cfRule type="cellIs" dxfId="12" priority="26" operator="lessThan">
      <formula>0</formula>
    </cfRule>
  </conditionalFormatting>
  <conditionalFormatting sqref="J10:J11">
    <cfRule type="cellIs" dxfId="11" priority="25" operator="lessThan">
      <formula>0</formula>
    </cfRule>
  </conditionalFormatting>
  <conditionalFormatting sqref="V10:V11">
    <cfRule type="cellIs" dxfId="10" priority="24" operator="lessThan">
      <formula>0</formula>
    </cfRule>
  </conditionalFormatting>
  <conditionalFormatting sqref="M10:N11 M8:N8">
    <cfRule type="cellIs" dxfId="9" priority="21" operator="lessThan">
      <formula>0</formula>
    </cfRule>
  </conditionalFormatting>
  <conditionalFormatting sqref="A8:A9">
    <cfRule type="cellIs" dxfId="8" priority="19" operator="lessThan">
      <formula>0</formula>
    </cfRule>
  </conditionalFormatting>
  <conditionalFormatting sqref="A7">
    <cfRule type="cellIs" dxfId="7" priority="18" operator="lessThan">
      <formula>0</formula>
    </cfRule>
  </conditionalFormatting>
  <conditionalFormatting sqref="A11">
    <cfRule type="cellIs" dxfId="6" priority="17" operator="lessThan">
      <formula>0</formula>
    </cfRule>
  </conditionalFormatting>
  <conditionalFormatting sqref="A10">
    <cfRule type="cellIs" dxfId="5" priority="16" operator="lessThan">
      <formula>0</formula>
    </cfRule>
  </conditionalFormatting>
  <conditionalFormatting sqref="R11">
    <cfRule type="cellIs" dxfId="4" priority="6" operator="lessThan">
      <formula>0</formula>
    </cfRule>
  </conditionalFormatting>
  <conditionalFormatting sqref="S11">
    <cfRule type="cellIs" dxfId="3" priority="3" operator="lessThan">
      <formula>0</formula>
    </cfRule>
  </conditionalFormatting>
  <conditionalFormatting sqref="U11">
    <cfRule type="cellIs" dxfId="2" priority="2" operator="lessThan">
      <formula>0</formula>
    </cfRule>
  </conditionalFormatting>
  <conditionalFormatting sqref="T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46" zoomScale="85" zoomScaleNormal="85" workbookViewId="0">
      <selection activeCell="G170" sqref="G17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1" customWidth="1"/>
    <col min="8" max="8" width="11.42578125" style="1" customWidth="1"/>
    <col min="9" max="16384" width="11.42578125" style="1" hidden="1"/>
  </cols>
  <sheetData>
    <row r="1" spans="2:7" ht="21">
      <c r="B1" s="156" t="s">
        <v>22</v>
      </c>
      <c r="C1" s="156"/>
      <c r="D1" s="156"/>
      <c r="E1" s="156"/>
      <c r="F1" s="53"/>
      <c r="G1" s="25"/>
    </row>
    <row r="2" spans="2:7" ht="33.75" customHeight="1">
      <c r="B2" s="157"/>
      <c r="C2" s="157"/>
      <c r="D2" s="157"/>
      <c r="E2" s="158"/>
      <c r="F2" s="58"/>
      <c r="G2" s="5"/>
    </row>
    <row r="3" spans="2:7">
      <c r="B3" s="9" t="s">
        <v>23</v>
      </c>
      <c r="C3" s="9" t="s">
        <v>24</v>
      </c>
      <c r="D3" s="10"/>
      <c r="E3" s="59" t="s">
        <v>25</v>
      </c>
      <c r="F3" s="59"/>
      <c r="G3" s="60" t="s">
        <v>78</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28">
        <f>C137</f>
        <v>10218.256100160001</v>
      </c>
      <c r="E164" s="13">
        <v>0</v>
      </c>
      <c r="F164" s="13"/>
      <c r="G164" s="14">
        <v>0</v>
      </c>
    </row>
    <row r="165" spans="2:7">
      <c r="B165" s="11">
        <v>43982</v>
      </c>
      <c r="C165" s="128">
        <v>10603.840158200001</v>
      </c>
      <c r="E165" s="13">
        <v>0</v>
      </c>
      <c r="F165" s="13"/>
      <c r="G165" s="14">
        <v>0</v>
      </c>
    </row>
    <row r="166" spans="2:7">
      <c r="B166" s="11">
        <v>44012</v>
      </c>
      <c r="C166" s="129">
        <v>10786.56953563</v>
      </c>
      <c r="E166" s="13">
        <v>0</v>
      </c>
      <c r="F166" s="13"/>
      <c r="G166" s="14">
        <v>0</v>
      </c>
    </row>
    <row r="167" spans="2:7">
      <c r="B167" s="11">
        <v>44043</v>
      </c>
      <c r="C167" s="129">
        <v>11232.368953740001</v>
      </c>
      <c r="D167" s="129"/>
      <c r="E167" s="13">
        <v>0</v>
      </c>
      <c r="F167" s="13"/>
      <c r="G167" s="14">
        <v>0</v>
      </c>
    </row>
    <row r="168" spans="2:7">
      <c r="B168" s="11">
        <v>44074</v>
      </c>
      <c r="C168" s="134">
        <v>11436.49515975</v>
      </c>
      <c r="E168" s="13">
        <v>0</v>
      </c>
      <c r="F168" s="13"/>
      <c r="G168" s="14">
        <v>0</v>
      </c>
    </row>
    <row r="169" spans="2:7">
      <c r="B169" s="11">
        <v>44104</v>
      </c>
      <c r="C169" s="139">
        <v>11239.22232361</v>
      </c>
      <c r="E169" s="13">
        <v>0</v>
      </c>
      <c r="F169" s="13"/>
      <c r="G169" s="14">
        <v>0</v>
      </c>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5"/>
  <sheetViews>
    <sheetView tabSelected="1" zoomScale="85" zoomScaleNormal="85" zoomScaleSheetLayoutView="66" workbookViewId="0">
      <selection activeCell="B17" sqref="B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60" t="s">
        <v>55</v>
      </c>
      <c r="C5" s="165" t="s">
        <v>64</v>
      </c>
      <c r="D5" s="160" t="s">
        <v>66</v>
      </c>
      <c r="E5" s="160" t="s">
        <v>67</v>
      </c>
      <c r="F5" s="160" t="s">
        <v>68</v>
      </c>
      <c r="G5" s="160" t="s">
        <v>127</v>
      </c>
      <c r="H5" s="160" t="s">
        <v>128</v>
      </c>
      <c r="I5" s="25"/>
    </row>
    <row r="6" spans="1:13" ht="20.25" customHeight="1">
      <c r="B6" s="161"/>
      <c r="C6" s="166"/>
      <c r="D6" s="161"/>
      <c r="E6" s="161"/>
      <c r="F6" s="161"/>
      <c r="G6" s="161"/>
      <c r="H6" s="161"/>
      <c r="I6" s="25"/>
    </row>
    <row r="7" spans="1:13" ht="24.75" customHeight="1">
      <c r="B7" s="47" t="s">
        <v>21</v>
      </c>
      <c r="C7" s="135">
        <v>-1.6999999999999999E-3</v>
      </c>
      <c r="D7" s="135">
        <v>3.1300000000000001E-2</v>
      </c>
      <c r="E7" s="135">
        <v>6.6900000000000001E-2</v>
      </c>
      <c r="F7" s="135">
        <v>6.5600000000000006E-2</v>
      </c>
      <c r="G7" s="135">
        <v>4.3400000000000001E-2</v>
      </c>
      <c r="H7" s="135">
        <v>1.5900000000000001E-2</v>
      </c>
    </row>
    <row r="8" spans="1:13" ht="20.25" customHeight="1">
      <c r="B8" s="48" t="s">
        <v>56</v>
      </c>
      <c r="C8" s="135">
        <v>-1.15E-2</v>
      </c>
      <c r="D8" s="135">
        <v>3.5799999999999998E-2</v>
      </c>
      <c r="E8" s="135">
        <v>7.3899999999999993E-2</v>
      </c>
      <c r="F8" s="135">
        <v>7.5499999999999998E-2</v>
      </c>
      <c r="G8" s="135">
        <v>4.5199999999999997E-2</v>
      </c>
      <c r="H8" s="135">
        <v>3.1800000000000002E-2</v>
      </c>
    </row>
    <row r="9" spans="1:13" ht="20.25" customHeight="1">
      <c r="B9" s="48" t="s">
        <v>89</v>
      </c>
      <c r="C9" s="135">
        <v>-4.0000000000000002E-4</v>
      </c>
      <c r="D9" s="135">
        <v>2.5000000000000001E-3</v>
      </c>
      <c r="E9" s="135">
        <v>3.7199999999999997E-2</v>
      </c>
      <c r="F9" s="135">
        <v>4.3700000000000003E-2</v>
      </c>
      <c r="G9" s="135" t="s">
        <v>14</v>
      </c>
      <c r="H9" s="135">
        <v>5.6599999999999998E-2</v>
      </c>
    </row>
    <row r="10" spans="1:13" ht="20.25" customHeight="1">
      <c r="B10" s="49" t="s">
        <v>16</v>
      </c>
      <c r="C10" s="135">
        <v>-9.5999999999999992E-3</v>
      </c>
      <c r="D10" s="135">
        <v>2.9899999999999999E-2</v>
      </c>
      <c r="E10" s="135">
        <v>5.8299999999999998E-2</v>
      </c>
      <c r="F10" s="135">
        <v>7.7600000000000002E-2</v>
      </c>
      <c r="G10" s="135">
        <v>4.87E-2</v>
      </c>
      <c r="H10" s="135">
        <v>3.95E-2</v>
      </c>
    </row>
    <row r="11" spans="1:13" ht="20.25" customHeight="1">
      <c r="B11" s="49" t="s">
        <v>90</v>
      </c>
      <c r="C11" s="135">
        <v>-1.9099999999999999E-2</v>
      </c>
      <c r="D11" s="135">
        <v>4.6600000000000003E-2</v>
      </c>
      <c r="E11" s="135">
        <v>-5.0000000000000001E-3</v>
      </c>
      <c r="F11" s="135">
        <v>3.0200000000000001E-2</v>
      </c>
      <c r="G11" s="135" t="s">
        <v>14</v>
      </c>
      <c r="H11" s="135">
        <v>4.58E-2</v>
      </c>
    </row>
    <row r="12" spans="1:13" ht="20.25" customHeight="1">
      <c r="B12" s="50" t="s">
        <v>15</v>
      </c>
      <c r="C12" s="136">
        <v>-4.2200000000000001E-2</v>
      </c>
      <c r="D12" s="136">
        <v>7.0000000000000007E-2</v>
      </c>
      <c r="E12" s="136">
        <v>5.4999999999999997E-3</v>
      </c>
      <c r="F12" s="136">
        <v>9.6299999999999997E-2</v>
      </c>
      <c r="G12" s="136">
        <v>7.0199999999999999E-2</v>
      </c>
      <c r="H12" s="136">
        <v>9.6299999999999997E-2</v>
      </c>
    </row>
    <row r="13" spans="1:13" ht="20.25" customHeight="1">
      <c r="B13" s="51" t="s">
        <v>57</v>
      </c>
      <c r="C13" s="137">
        <v>-1.72E-2</v>
      </c>
      <c r="D13" s="137">
        <v>4.2000000000000003E-2</v>
      </c>
      <c r="E13" s="137">
        <v>3.9600000000000003E-2</v>
      </c>
      <c r="F13" s="137">
        <v>7.0800000000000002E-2</v>
      </c>
      <c r="G13" s="137">
        <v>4.6899999999999997E-2</v>
      </c>
      <c r="H13" s="137">
        <v>3.9600000000000003E-2</v>
      </c>
    </row>
    <row r="14" spans="1:13" ht="20.25" customHeight="1">
      <c r="B14" s="52" t="s">
        <v>20</v>
      </c>
      <c r="C14" s="135">
        <v>5.7999999999999996E-3</v>
      </c>
      <c r="D14" s="135">
        <v>-3.9100000000000003E-2</v>
      </c>
      <c r="E14" s="135">
        <v>5.3499999999999999E-2</v>
      </c>
      <c r="F14" s="135">
        <v>8.1000000000000003E-2</v>
      </c>
      <c r="G14" s="135">
        <v>7.1999999999999995E-2</v>
      </c>
      <c r="H14" s="135">
        <v>2.81E-2</v>
      </c>
    </row>
    <row r="15" spans="1:13" ht="20.25" customHeight="1">
      <c r="B15" s="107" t="s">
        <v>129</v>
      </c>
      <c r="C15" s="137">
        <v>-1.15E-2</v>
      </c>
      <c r="D15" s="137">
        <v>1.2999999999999999E-3</v>
      </c>
      <c r="E15" s="137">
        <v>9.5200000000000007E-2</v>
      </c>
      <c r="F15" s="137">
        <v>0.1575</v>
      </c>
      <c r="G15" s="137">
        <v>0.12230000000000001</v>
      </c>
      <c r="H15" s="137">
        <v>6.8900000000000003E-2</v>
      </c>
    </row>
    <row r="16" spans="1:13" ht="18.75" customHeight="1">
      <c r="B16" s="162" t="s">
        <v>58</v>
      </c>
      <c r="C16" s="162"/>
      <c r="D16" s="162"/>
      <c r="E16" s="162"/>
      <c r="F16" s="162"/>
      <c r="G16" s="162"/>
      <c r="H16" s="162"/>
    </row>
    <row r="17" spans="2:8" ht="10.5" customHeight="1">
      <c r="B17" s="180" t="s">
        <v>132</v>
      </c>
      <c r="C17" s="138"/>
      <c r="D17" s="138"/>
      <c r="E17" s="138"/>
      <c r="F17" s="138"/>
      <c r="G17" s="138"/>
      <c r="H17" s="138"/>
    </row>
    <row r="18" spans="2:8" s="17" customFormat="1" ht="42" customHeight="1">
      <c r="B18" s="163" t="s">
        <v>130</v>
      </c>
      <c r="C18" s="163"/>
      <c r="D18" s="163"/>
      <c r="E18" s="163"/>
      <c r="F18" s="163"/>
      <c r="G18" s="163"/>
      <c r="H18" s="163"/>
    </row>
    <row r="19" spans="2:8" s="17" customFormat="1" ht="13.5" customHeight="1">
      <c r="B19" s="163" t="s">
        <v>131</v>
      </c>
      <c r="C19" s="163"/>
      <c r="D19" s="163"/>
      <c r="E19" s="163"/>
      <c r="F19" s="163"/>
      <c r="G19" s="163"/>
      <c r="H19" s="163"/>
    </row>
    <row r="20" spans="2:8" s="17" customFormat="1" ht="12.75" customHeight="1"/>
    <row r="21" spans="2:8" ht="15" customHeight="1">
      <c r="B21" s="164"/>
      <c r="C21" s="164"/>
      <c r="D21" s="164"/>
      <c r="E21" s="164"/>
      <c r="F21" s="164"/>
      <c r="G21" s="164"/>
      <c r="H21" s="164"/>
    </row>
    <row r="22" spans="2:8" ht="15" customHeight="1">
      <c r="B22" s="18"/>
      <c r="C22" s="18"/>
      <c r="D22" s="18"/>
      <c r="E22" s="18"/>
      <c r="F22" s="18"/>
      <c r="G22" s="18"/>
      <c r="H22" s="18"/>
    </row>
    <row r="23" spans="2:8" ht="15" customHeight="1"/>
    <row r="24" spans="2:8" ht="121.5" customHeight="1">
      <c r="B24" s="159" t="s">
        <v>54</v>
      </c>
      <c r="C24" s="159"/>
      <c r="D24" s="159"/>
      <c r="E24" s="159"/>
      <c r="F24" s="159"/>
      <c r="G24" s="159"/>
      <c r="H24" s="159"/>
    </row>
    <row r="25" spans="2:8" ht="15" customHeight="1"/>
    <row r="26" spans="2:8" ht="15" hidden="1" customHeight="1"/>
    <row r="27" spans="2:8" hidden="1"/>
    <row r="28" spans="2:8" hidden="1"/>
    <row r="29" spans="2:8" hidden="1"/>
    <row r="30" spans="2:8" hidden="1"/>
    <row r="31" spans="2:8" hidden="1"/>
    <row r="32" spans="2:8" hidden="1"/>
    <row r="33" hidden="1"/>
    <row r="34" hidden="1"/>
    <row r="35" ht="15" customHeight="1"/>
  </sheetData>
  <mergeCells count="12">
    <mergeCell ref="B24:H24"/>
    <mergeCell ref="H5:H6"/>
    <mergeCell ref="B16:H16"/>
    <mergeCell ref="B18:H18"/>
    <mergeCell ref="B19:H19"/>
    <mergeCell ref="B21:H21"/>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67" t="s">
        <v>26</v>
      </c>
      <c r="C2" s="167"/>
      <c r="D2" s="151" t="s">
        <v>27</v>
      </c>
      <c r="E2" s="151" t="s">
        <v>28</v>
      </c>
    </row>
    <row r="3" spans="2:5" s="1" customFormat="1" ht="15" customHeight="1">
      <c r="B3" s="168"/>
      <c r="C3" s="168"/>
      <c r="D3" s="152"/>
      <c r="E3" s="152"/>
    </row>
    <row r="4" spans="2:5" s="1" customFormat="1" ht="18" customHeight="1">
      <c r="B4" s="169" t="s">
        <v>93</v>
      </c>
      <c r="C4" s="169"/>
      <c r="D4" s="62">
        <v>4368.1537999799993</v>
      </c>
      <c r="E4" s="63">
        <v>0.38865267313058749</v>
      </c>
    </row>
    <row r="5" spans="2:5" s="1" customFormat="1">
      <c r="B5" s="19" t="s">
        <v>17</v>
      </c>
      <c r="C5" s="19"/>
      <c r="D5" s="62">
        <v>551.18400298000006</v>
      </c>
      <c r="E5" s="63">
        <v>4.9041115756037618E-2</v>
      </c>
    </row>
    <row r="6" spans="2:5" s="1" customFormat="1">
      <c r="B6" s="19" t="s">
        <v>86</v>
      </c>
      <c r="C6" s="19"/>
      <c r="D6" s="62">
        <v>643.04428513000005</v>
      </c>
      <c r="E6" s="63">
        <v>5.7214304212060148E-2</v>
      </c>
    </row>
    <row r="7" spans="2:5" s="1" customFormat="1" ht="17.25">
      <c r="B7" s="19" t="s">
        <v>94</v>
      </c>
      <c r="C7" s="19"/>
      <c r="D7" s="62">
        <v>1497.94327933</v>
      </c>
      <c r="E7" s="63">
        <v>0.13327819631998042</v>
      </c>
    </row>
    <row r="8" spans="2:5" s="1" customFormat="1">
      <c r="B8" s="19" t="s">
        <v>87</v>
      </c>
      <c r="C8" s="19"/>
      <c r="D8" s="62">
        <v>841.47740524999995</v>
      </c>
      <c r="E8" s="63">
        <v>7.4869717941456318E-2</v>
      </c>
    </row>
    <row r="9" spans="2:5" s="1" customFormat="1">
      <c r="B9" s="20" t="s">
        <v>15</v>
      </c>
      <c r="C9" s="20"/>
      <c r="D9" s="64">
        <v>3337.4195509400001</v>
      </c>
      <c r="E9" s="63">
        <v>0.29694399263987797</v>
      </c>
    </row>
    <row r="10" spans="2:5" s="1" customFormat="1">
      <c r="B10" s="4" t="s">
        <v>32</v>
      </c>
      <c r="C10" s="16"/>
      <c r="D10" s="65">
        <v>11239.22232361</v>
      </c>
      <c r="E10" s="66">
        <v>1</v>
      </c>
    </row>
    <row r="11" spans="2:5" s="1" customFormat="1">
      <c r="B11" s="4"/>
      <c r="C11" s="16"/>
      <c r="D11" s="65"/>
      <c r="E11" s="90"/>
    </row>
    <row r="12" spans="2:5" s="1" customFormat="1">
      <c r="B12" s="91" t="s">
        <v>91</v>
      </c>
      <c r="C12" s="16"/>
      <c r="D12" s="65"/>
      <c r="E12" s="90"/>
    </row>
    <row r="13" spans="2:5" s="1" customFormat="1">
      <c r="B13" s="91" t="s">
        <v>92</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70" t="s">
        <v>29</v>
      </c>
      <c r="B3" s="167"/>
      <c r="C3" s="151" t="s">
        <v>30</v>
      </c>
    </row>
    <row r="4" spans="1:7" s="1" customFormat="1" ht="15" customHeight="1">
      <c r="A4" s="168"/>
      <c r="B4" s="168"/>
      <c r="C4" s="152"/>
    </row>
    <row r="5" spans="1:7" s="1" customFormat="1" ht="15" customHeight="1">
      <c r="A5" s="169" t="s">
        <v>21</v>
      </c>
      <c r="B5" s="169"/>
      <c r="C5" s="94">
        <v>7.5873376211675296</v>
      </c>
    </row>
    <row r="6" spans="1:7" s="1" customFormat="1">
      <c r="A6" s="92" t="s">
        <v>17</v>
      </c>
      <c r="B6" s="92"/>
      <c r="C6" s="93">
        <v>12.7504739918735</v>
      </c>
    </row>
    <row r="7" spans="1:7" s="1" customFormat="1">
      <c r="A7" s="171" t="s">
        <v>86</v>
      </c>
      <c r="B7" s="171"/>
      <c r="C7" s="93">
        <v>1.12998951456674</v>
      </c>
    </row>
    <row r="8" spans="1:7" s="1" customFormat="1">
      <c r="A8" s="92" t="s">
        <v>16</v>
      </c>
      <c r="B8" s="92"/>
      <c r="C8" s="93">
        <v>4.9984355455008398</v>
      </c>
    </row>
    <row r="9" spans="1:7" s="1" customFormat="1">
      <c r="A9" s="172" t="s">
        <v>95</v>
      </c>
      <c r="B9" s="172"/>
      <c r="C9" s="67">
        <v>2.83003877224446</v>
      </c>
    </row>
    <row r="10" spans="1:7" s="1" customFormat="1">
      <c r="A10" s="4" t="s">
        <v>31</v>
      </c>
      <c r="B10" s="15"/>
      <c r="C10" s="68">
        <v>6.4246016171047735</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W69"/>
  <sheetViews>
    <sheetView zoomScale="85" zoomScaleNormal="85" workbookViewId="0">
      <selection activeCell="C6" sqref="C6:L12"/>
    </sheetView>
  </sheetViews>
  <sheetFormatPr baseColWidth="10" defaultColWidth="11.42578125"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2.42578125" style="25" customWidth="1"/>
    <col min="12" max="12" width="15.42578125" style="2" customWidth="1"/>
    <col min="13" max="13" width="17.28515625" style="2" hidden="1" customWidth="1"/>
    <col min="14" max="14" width="3.42578125" style="2" hidden="1" customWidth="1"/>
    <col min="15" max="15" width="42" style="2" hidden="1" customWidth="1"/>
    <col min="16" max="16" width="11.28515625" style="2" hidden="1" customWidth="1"/>
    <col min="17" max="255" width="11.42578125" style="2" hidden="1" customWidth="1"/>
    <col min="256" max="256" width="42" style="2" hidden="1" customWidth="1"/>
    <col min="257" max="257" width="20" style="2" hidden="1" customWidth="1"/>
    <col min="258" max="258" width="17" style="2" hidden="1" customWidth="1"/>
    <col min="259" max="259" width="18.28515625" style="2" hidden="1" customWidth="1"/>
    <col min="260" max="260" width="18.85546875" style="2" hidden="1" customWidth="1"/>
    <col min="261" max="261" width="17.140625" style="2" hidden="1" customWidth="1"/>
    <col min="262" max="263" width="13.140625" style="2" hidden="1" customWidth="1"/>
    <col min="264" max="264" width="7.28515625" style="2" hidden="1" customWidth="1"/>
    <col min="265" max="265" width="7.42578125" style="2" hidden="1" customWidth="1"/>
    <col min="266" max="266" width="13.5703125" style="2" hidden="1" customWidth="1"/>
    <col min="267" max="268" width="17.28515625" style="2" hidden="1" customWidth="1"/>
    <col min="269" max="511" width="11.42578125" style="2" hidden="1" customWidth="1"/>
    <col min="512" max="512" width="42" style="2" hidden="1" customWidth="1"/>
    <col min="513" max="513" width="20" style="2" hidden="1" customWidth="1"/>
    <col min="514" max="514" width="17" style="2" hidden="1" customWidth="1"/>
    <col min="515" max="515" width="18.28515625" style="2" hidden="1" customWidth="1"/>
    <col min="516" max="516" width="18.85546875" style="2" hidden="1" customWidth="1"/>
    <col min="517" max="517" width="17.140625" style="2" hidden="1" customWidth="1"/>
    <col min="518" max="519" width="13.140625" style="2" hidden="1" customWidth="1"/>
    <col min="520" max="520" width="7.28515625" style="2" hidden="1" customWidth="1"/>
    <col min="521" max="521" width="7.42578125" style="2" hidden="1" customWidth="1"/>
    <col min="522" max="522" width="13.5703125" style="2" hidden="1" customWidth="1"/>
    <col min="523" max="524" width="17.28515625" style="2" hidden="1" customWidth="1"/>
    <col min="525" max="767" width="11.42578125" style="2" hidden="1" customWidth="1"/>
    <col min="768" max="768" width="42" style="2" hidden="1" customWidth="1"/>
    <col min="769" max="769" width="20" style="2" hidden="1" customWidth="1"/>
    <col min="770" max="770" width="17" style="2" hidden="1" customWidth="1"/>
    <col min="771" max="771" width="18.28515625" style="2" hidden="1" customWidth="1"/>
    <col min="772" max="772" width="18.85546875" style="2" hidden="1" customWidth="1"/>
    <col min="773" max="773" width="17.140625" style="2" hidden="1" customWidth="1"/>
    <col min="774" max="775" width="13.140625" style="2" hidden="1" customWidth="1"/>
    <col min="776" max="776" width="7.28515625" style="2" hidden="1" customWidth="1"/>
    <col min="777" max="777" width="7.42578125" style="2" hidden="1" customWidth="1"/>
    <col min="778" max="778" width="13.5703125" style="2" hidden="1" customWidth="1"/>
    <col min="779" max="780" width="17.28515625" style="2" hidden="1" customWidth="1"/>
    <col min="781" max="1023" width="11.42578125" style="2" hidden="1" customWidth="1"/>
    <col min="1024" max="1024" width="42" style="2" hidden="1" customWidth="1"/>
    <col min="1025" max="1025" width="20" style="2" hidden="1" customWidth="1"/>
    <col min="1026" max="1026" width="17" style="2" hidden="1" customWidth="1"/>
    <col min="1027" max="1027" width="18.28515625" style="2" hidden="1" customWidth="1"/>
    <col min="1028" max="1028" width="18.85546875" style="2" hidden="1" customWidth="1"/>
    <col min="1029" max="1029" width="17.140625" style="2" hidden="1" customWidth="1"/>
    <col min="1030" max="1031" width="13.140625" style="2" hidden="1" customWidth="1"/>
    <col min="1032" max="1032" width="7.28515625" style="2" hidden="1" customWidth="1"/>
    <col min="1033" max="1033" width="7.42578125" style="2" hidden="1" customWidth="1"/>
    <col min="1034" max="1034" width="13.5703125" style="2" hidden="1" customWidth="1"/>
    <col min="1035" max="1036" width="17.28515625" style="2" hidden="1" customWidth="1"/>
    <col min="1037" max="1279" width="11.42578125" style="2" hidden="1" customWidth="1"/>
    <col min="1280" max="1280" width="42" style="2" hidden="1" customWidth="1"/>
    <col min="1281" max="1281" width="20" style="2" hidden="1" customWidth="1"/>
    <col min="1282" max="1282" width="17" style="2" hidden="1" customWidth="1"/>
    <col min="1283" max="1283" width="18.28515625" style="2" hidden="1" customWidth="1"/>
    <col min="1284" max="1284" width="18.85546875" style="2" hidden="1" customWidth="1"/>
    <col min="1285" max="1285" width="17.140625" style="2" hidden="1" customWidth="1"/>
    <col min="1286" max="1287" width="13.140625" style="2" hidden="1" customWidth="1"/>
    <col min="1288" max="1288" width="7.28515625" style="2" hidden="1" customWidth="1"/>
    <col min="1289" max="1289" width="7.42578125" style="2" hidden="1" customWidth="1"/>
    <col min="1290" max="1290" width="13.5703125" style="2" hidden="1" customWidth="1"/>
    <col min="1291" max="1292" width="17.28515625" style="2" hidden="1" customWidth="1"/>
    <col min="1293" max="1535" width="11.42578125" style="2" hidden="1" customWidth="1"/>
    <col min="1536" max="1536" width="42" style="2" hidden="1" customWidth="1"/>
    <col min="1537" max="1537" width="20" style="2" hidden="1" customWidth="1"/>
    <col min="1538" max="1538" width="17" style="2" hidden="1" customWidth="1"/>
    <col min="1539" max="1539" width="18.28515625" style="2" hidden="1" customWidth="1"/>
    <col min="1540" max="1540" width="18.85546875" style="2" hidden="1" customWidth="1"/>
    <col min="1541" max="1541" width="17.140625" style="2" hidden="1" customWidth="1"/>
    <col min="1542" max="1543" width="13.140625" style="2" hidden="1" customWidth="1"/>
    <col min="1544" max="1544" width="7.28515625" style="2" hidden="1" customWidth="1"/>
    <col min="1545" max="1545" width="7.42578125" style="2" hidden="1" customWidth="1"/>
    <col min="1546" max="1546" width="13.5703125" style="2" hidden="1" customWidth="1"/>
    <col min="1547" max="1548" width="17.28515625" style="2" hidden="1" customWidth="1"/>
    <col min="1549" max="1791" width="11.42578125" style="2" hidden="1" customWidth="1"/>
    <col min="1792" max="1792" width="42" style="2" hidden="1" customWidth="1"/>
    <col min="1793" max="1793" width="20" style="2" hidden="1" customWidth="1"/>
    <col min="1794" max="1794" width="17" style="2" hidden="1" customWidth="1"/>
    <col min="1795" max="1795" width="18.28515625" style="2" hidden="1" customWidth="1"/>
    <col min="1796" max="1796" width="18.85546875" style="2" hidden="1" customWidth="1"/>
    <col min="1797" max="1797" width="17.140625" style="2" hidden="1" customWidth="1"/>
    <col min="1798" max="1799" width="13.140625" style="2" hidden="1" customWidth="1"/>
    <col min="1800" max="1800" width="7.28515625" style="2" hidden="1" customWidth="1"/>
    <col min="1801" max="1801" width="7.42578125" style="2" hidden="1" customWidth="1"/>
    <col min="1802" max="1802" width="13.5703125" style="2" hidden="1" customWidth="1"/>
    <col min="1803" max="1804" width="17.28515625" style="2" hidden="1" customWidth="1"/>
    <col min="1805" max="2047" width="11.42578125" style="2" hidden="1" customWidth="1"/>
    <col min="2048" max="2048" width="42" style="2" hidden="1" customWidth="1"/>
    <col min="2049" max="2049" width="20" style="2" hidden="1" customWidth="1"/>
    <col min="2050" max="2050" width="17" style="2" hidden="1" customWidth="1"/>
    <col min="2051" max="2051" width="18.28515625" style="2" hidden="1" customWidth="1"/>
    <col min="2052" max="2052" width="18.85546875" style="2" hidden="1" customWidth="1"/>
    <col min="2053" max="2053" width="17.140625" style="2" hidden="1" customWidth="1"/>
    <col min="2054" max="2055" width="13.140625" style="2" hidden="1" customWidth="1"/>
    <col min="2056" max="2056" width="7.28515625" style="2" hidden="1" customWidth="1"/>
    <col min="2057" max="2057" width="7.42578125" style="2" hidden="1" customWidth="1"/>
    <col min="2058" max="2058" width="13.5703125" style="2" hidden="1" customWidth="1"/>
    <col min="2059" max="2060" width="17.28515625" style="2" hidden="1" customWidth="1"/>
    <col min="2061" max="2303" width="11.42578125" style="2" hidden="1" customWidth="1"/>
    <col min="2304" max="2304" width="42" style="2" hidden="1" customWidth="1"/>
    <col min="2305" max="2305" width="20" style="2" hidden="1" customWidth="1"/>
    <col min="2306" max="2306" width="17" style="2" hidden="1" customWidth="1"/>
    <col min="2307" max="2307" width="18.28515625" style="2" hidden="1" customWidth="1"/>
    <col min="2308" max="2308" width="18.85546875" style="2" hidden="1" customWidth="1"/>
    <col min="2309" max="2309" width="17.140625" style="2" hidden="1" customWidth="1"/>
    <col min="2310" max="2311" width="13.140625" style="2" hidden="1" customWidth="1"/>
    <col min="2312" max="2312" width="7.28515625" style="2" hidden="1" customWidth="1"/>
    <col min="2313" max="2313" width="7.42578125" style="2" hidden="1" customWidth="1"/>
    <col min="2314" max="2314" width="13.5703125" style="2" hidden="1" customWidth="1"/>
    <col min="2315" max="2316" width="17.28515625" style="2" hidden="1" customWidth="1"/>
    <col min="2317" max="2559" width="11.42578125" style="2" hidden="1" customWidth="1"/>
    <col min="2560" max="2560" width="42" style="2" hidden="1" customWidth="1"/>
    <col min="2561" max="2561" width="20" style="2" hidden="1" customWidth="1"/>
    <col min="2562" max="2562" width="17" style="2" hidden="1" customWidth="1"/>
    <col min="2563" max="2563" width="18.28515625" style="2" hidden="1" customWidth="1"/>
    <col min="2564" max="2564" width="18.85546875" style="2" hidden="1" customWidth="1"/>
    <col min="2565" max="2565" width="17.140625" style="2" hidden="1" customWidth="1"/>
    <col min="2566" max="2567" width="13.140625" style="2" hidden="1" customWidth="1"/>
    <col min="2568" max="2568" width="7.28515625" style="2" hidden="1" customWidth="1"/>
    <col min="2569" max="2569" width="7.42578125" style="2" hidden="1" customWidth="1"/>
    <col min="2570" max="2570" width="13.5703125" style="2" hidden="1" customWidth="1"/>
    <col min="2571" max="2572" width="17.28515625" style="2" hidden="1" customWidth="1"/>
    <col min="2573" max="2815" width="11.42578125" style="2" hidden="1" customWidth="1"/>
    <col min="2816" max="2816" width="42" style="2" hidden="1" customWidth="1"/>
    <col min="2817" max="2817" width="20" style="2" hidden="1" customWidth="1"/>
    <col min="2818" max="2818" width="17" style="2" hidden="1" customWidth="1"/>
    <col min="2819" max="2819" width="18.28515625" style="2" hidden="1" customWidth="1"/>
    <col min="2820" max="2820" width="18.85546875" style="2" hidden="1" customWidth="1"/>
    <col min="2821" max="2821" width="17.140625" style="2" hidden="1" customWidth="1"/>
    <col min="2822" max="2823" width="13.140625" style="2" hidden="1" customWidth="1"/>
    <col min="2824" max="2824" width="7.28515625" style="2" hidden="1" customWidth="1"/>
    <col min="2825" max="2825" width="7.42578125" style="2" hidden="1" customWidth="1"/>
    <col min="2826" max="2826" width="13.5703125" style="2" hidden="1" customWidth="1"/>
    <col min="2827" max="2828" width="17.28515625" style="2" hidden="1" customWidth="1"/>
    <col min="2829" max="3071" width="11.42578125" style="2" hidden="1" customWidth="1"/>
    <col min="3072" max="3072" width="42" style="2" hidden="1" customWidth="1"/>
    <col min="3073" max="3073" width="20" style="2" hidden="1" customWidth="1"/>
    <col min="3074" max="3074" width="17" style="2" hidden="1" customWidth="1"/>
    <col min="3075" max="3075" width="18.28515625" style="2" hidden="1" customWidth="1"/>
    <col min="3076" max="3076" width="18.85546875" style="2" hidden="1" customWidth="1"/>
    <col min="3077" max="3077" width="17.140625" style="2" hidden="1" customWidth="1"/>
    <col min="3078" max="3079" width="13.140625" style="2" hidden="1" customWidth="1"/>
    <col min="3080" max="3080" width="7.28515625" style="2" hidden="1" customWidth="1"/>
    <col min="3081" max="3081" width="7.42578125" style="2" hidden="1" customWidth="1"/>
    <col min="3082" max="3082" width="13.5703125" style="2" hidden="1" customWidth="1"/>
    <col min="3083" max="3084" width="17.28515625" style="2" hidden="1" customWidth="1"/>
    <col min="3085" max="3327" width="11.42578125" style="2" hidden="1" customWidth="1"/>
    <col min="3328" max="3328" width="42" style="2" hidden="1" customWidth="1"/>
    <col min="3329" max="3329" width="20" style="2" hidden="1" customWidth="1"/>
    <col min="3330" max="3330" width="17" style="2" hidden="1" customWidth="1"/>
    <col min="3331" max="3331" width="18.28515625" style="2" hidden="1" customWidth="1"/>
    <col min="3332" max="3332" width="18.85546875" style="2" hidden="1" customWidth="1"/>
    <col min="3333" max="3333" width="17.140625" style="2" hidden="1" customWidth="1"/>
    <col min="3334" max="3335" width="13.140625" style="2" hidden="1" customWidth="1"/>
    <col min="3336" max="3336" width="7.28515625" style="2" hidden="1" customWidth="1"/>
    <col min="3337" max="3337" width="7.42578125" style="2" hidden="1" customWidth="1"/>
    <col min="3338" max="3338" width="13.5703125" style="2" hidden="1" customWidth="1"/>
    <col min="3339" max="3340" width="17.28515625" style="2" hidden="1" customWidth="1"/>
    <col min="3341" max="3583" width="11.42578125" style="2" hidden="1" customWidth="1"/>
    <col min="3584" max="3584" width="42" style="2" hidden="1" customWidth="1"/>
    <col min="3585" max="3585" width="20" style="2" hidden="1" customWidth="1"/>
    <col min="3586" max="3586" width="17" style="2" hidden="1" customWidth="1"/>
    <col min="3587" max="3587" width="18.28515625" style="2" hidden="1" customWidth="1"/>
    <col min="3588" max="3588" width="18.85546875" style="2" hidden="1" customWidth="1"/>
    <col min="3589" max="3589" width="17.140625" style="2" hidden="1" customWidth="1"/>
    <col min="3590" max="3591" width="13.140625" style="2" hidden="1" customWidth="1"/>
    <col min="3592" max="3592" width="7.28515625" style="2" hidden="1" customWidth="1"/>
    <col min="3593" max="3593" width="7.42578125" style="2" hidden="1" customWidth="1"/>
    <col min="3594" max="3594" width="13.5703125" style="2" hidden="1" customWidth="1"/>
    <col min="3595" max="3596" width="17.28515625" style="2" hidden="1" customWidth="1"/>
    <col min="3597" max="3839" width="11.42578125" style="2" hidden="1" customWidth="1"/>
    <col min="3840" max="3840" width="42" style="2" hidden="1" customWidth="1"/>
    <col min="3841" max="3841" width="20" style="2" hidden="1" customWidth="1"/>
    <col min="3842" max="3842" width="17" style="2" hidden="1" customWidth="1"/>
    <col min="3843" max="3843" width="18.28515625" style="2" hidden="1" customWidth="1"/>
    <col min="3844" max="3844" width="18.85546875" style="2" hidden="1" customWidth="1"/>
    <col min="3845" max="3845" width="17.140625" style="2" hidden="1" customWidth="1"/>
    <col min="3846" max="3847" width="13.140625" style="2" hidden="1" customWidth="1"/>
    <col min="3848" max="3848" width="7.28515625" style="2" hidden="1" customWidth="1"/>
    <col min="3849" max="3849" width="7.42578125" style="2" hidden="1" customWidth="1"/>
    <col min="3850" max="3850" width="13.5703125" style="2" hidden="1" customWidth="1"/>
    <col min="3851" max="3852" width="17.28515625" style="2" hidden="1" customWidth="1"/>
    <col min="3853" max="4095" width="11.42578125" style="2" hidden="1" customWidth="1"/>
    <col min="4096" max="4096" width="42" style="2" hidden="1" customWidth="1"/>
    <col min="4097" max="4097" width="20" style="2" hidden="1" customWidth="1"/>
    <col min="4098" max="4098" width="17" style="2" hidden="1" customWidth="1"/>
    <col min="4099" max="4099" width="18.28515625" style="2" hidden="1" customWidth="1"/>
    <col min="4100" max="4100" width="18.85546875" style="2" hidden="1" customWidth="1"/>
    <col min="4101" max="4101" width="17.140625" style="2" hidden="1" customWidth="1"/>
    <col min="4102" max="4103" width="13.140625" style="2" hidden="1" customWidth="1"/>
    <col min="4104" max="4104" width="7.28515625" style="2" hidden="1" customWidth="1"/>
    <col min="4105" max="4105" width="7.42578125" style="2" hidden="1" customWidth="1"/>
    <col min="4106" max="4106" width="13.5703125" style="2" hidden="1" customWidth="1"/>
    <col min="4107" max="4108" width="17.28515625" style="2" hidden="1" customWidth="1"/>
    <col min="4109" max="4351" width="11.42578125" style="2" hidden="1" customWidth="1"/>
    <col min="4352" max="4352" width="42" style="2" hidden="1" customWidth="1"/>
    <col min="4353" max="4353" width="20" style="2" hidden="1" customWidth="1"/>
    <col min="4354" max="4354" width="17" style="2" hidden="1" customWidth="1"/>
    <col min="4355" max="4355" width="18.28515625" style="2" hidden="1" customWidth="1"/>
    <col min="4356" max="4356" width="18.85546875" style="2" hidden="1" customWidth="1"/>
    <col min="4357" max="4357" width="17.140625" style="2" hidden="1" customWidth="1"/>
    <col min="4358" max="4359" width="13.140625" style="2" hidden="1" customWidth="1"/>
    <col min="4360" max="4360" width="7.28515625" style="2" hidden="1" customWidth="1"/>
    <col min="4361" max="4361" width="7.42578125" style="2" hidden="1" customWidth="1"/>
    <col min="4362" max="4362" width="13.5703125" style="2" hidden="1" customWidth="1"/>
    <col min="4363" max="4364" width="17.28515625" style="2" hidden="1" customWidth="1"/>
    <col min="4365" max="4607" width="11.42578125" style="2" hidden="1" customWidth="1"/>
    <col min="4608" max="4608" width="42" style="2" hidden="1" customWidth="1"/>
    <col min="4609" max="4609" width="20" style="2" hidden="1" customWidth="1"/>
    <col min="4610" max="4610" width="17" style="2" hidden="1" customWidth="1"/>
    <col min="4611" max="4611" width="18.28515625" style="2" hidden="1" customWidth="1"/>
    <col min="4612" max="4612" width="18.85546875" style="2" hidden="1" customWidth="1"/>
    <col min="4613" max="4613" width="17.140625" style="2" hidden="1" customWidth="1"/>
    <col min="4614" max="4615" width="13.140625" style="2" hidden="1" customWidth="1"/>
    <col min="4616" max="4616" width="7.28515625" style="2" hidden="1" customWidth="1"/>
    <col min="4617" max="4617" width="7.42578125" style="2" hidden="1" customWidth="1"/>
    <col min="4618" max="4618" width="13.5703125" style="2" hidden="1" customWidth="1"/>
    <col min="4619" max="4620" width="17.28515625" style="2" hidden="1" customWidth="1"/>
    <col min="4621" max="4863" width="11.42578125" style="2" hidden="1" customWidth="1"/>
    <col min="4864" max="4864" width="42" style="2" hidden="1" customWidth="1"/>
    <col min="4865" max="4865" width="20" style="2" hidden="1" customWidth="1"/>
    <col min="4866" max="4866" width="17" style="2" hidden="1" customWidth="1"/>
    <col min="4867" max="4867" width="18.28515625" style="2" hidden="1" customWidth="1"/>
    <col min="4868" max="4868" width="18.85546875" style="2" hidden="1" customWidth="1"/>
    <col min="4869" max="4869" width="17.140625" style="2" hidden="1" customWidth="1"/>
    <col min="4870" max="4871" width="13.140625" style="2" hidden="1" customWidth="1"/>
    <col min="4872" max="4872" width="7.28515625" style="2" hidden="1" customWidth="1"/>
    <col min="4873" max="4873" width="7.42578125" style="2" hidden="1" customWidth="1"/>
    <col min="4874" max="4874" width="13.5703125" style="2" hidden="1" customWidth="1"/>
    <col min="4875" max="4876" width="17.28515625" style="2" hidden="1" customWidth="1"/>
    <col min="4877" max="5119" width="11.42578125" style="2" hidden="1" customWidth="1"/>
    <col min="5120" max="5120" width="42" style="2" hidden="1" customWidth="1"/>
    <col min="5121" max="5121" width="20" style="2" hidden="1" customWidth="1"/>
    <col min="5122" max="5122" width="17" style="2" hidden="1" customWidth="1"/>
    <col min="5123" max="5123" width="18.28515625" style="2" hidden="1" customWidth="1"/>
    <col min="5124" max="5124" width="18.85546875" style="2" hidden="1" customWidth="1"/>
    <col min="5125" max="5125" width="17.140625" style="2" hidden="1" customWidth="1"/>
    <col min="5126" max="5127" width="13.140625" style="2" hidden="1" customWidth="1"/>
    <col min="5128" max="5128" width="7.28515625" style="2" hidden="1" customWidth="1"/>
    <col min="5129" max="5129" width="7.42578125" style="2" hidden="1" customWidth="1"/>
    <col min="5130" max="5130" width="13.5703125" style="2" hidden="1" customWidth="1"/>
    <col min="5131" max="5132" width="17.28515625" style="2" hidden="1" customWidth="1"/>
    <col min="5133" max="5375" width="11.42578125" style="2" hidden="1" customWidth="1"/>
    <col min="5376" max="5376" width="42" style="2" hidden="1" customWidth="1"/>
    <col min="5377" max="5377" width="20" style="2" hidden="1" customWidth="1"/>
    <col min="5378" max="5378" width="17" style="2" hidden="1" customWidth="1"/>
    <col min="5379" max="5379" width="18.28515625" style="2" hidden="1" customWidth="1"/>
    <col min="5380" max="5380" width="18.85546875" style="2" hidden="1" customWidth="1"/>
    <col min="5381" max="5381" width="17.140625" style="2" hidden="1" customWidth="1"/>
    <col min="5382" max="5383" width="13.140625" style="2" hidden="1" customWidth="1"/>
    <col min="5384" max="5384" width="7.28515625" style="2" hidden="1" customWidth="1"/>
    <col min="5385" max="5385" width="7.42578125" style="2" hidden="1" customWidth="1"/>
    <col min="5386" max="5386" width="13.5703125" style="2" hidden="1" customWidth="1"/>
    <col min="5387" max="5388" width="17.28515625" style="2" hidden="1" customWidth="1"/>
    <col min="5389" max="5631" width="11.42578125" style="2" hidden="1" customWidth="1"/>
    <col min="5632" max="5632" width="42" style="2" hidden="1" customWidth="1"/>
    <col min="5633" max="5633" width="20" style="2" hidden="1" customWidth="1"/>
    <col min="5634" max="5634" width="17" style="2" hidden="1" customWidth="1"/>
    <col min="5635" max="5635" width="18.28515625" style="2" hidden="1" customWidth="1"/>
    <col min="5636" max="5636" width="18.85546875" style="2" hidden="1" customWidth="1"/>
    <col min="5637" max="5637" width="17.140625" style="2" hidden="1" customWidth="1"/>
    <col min="5638" max="5639" width="13.140625" style="2" hidden="1" customWidth="1"/>
    <col min="5640" max="5640" width="7.28515625" style="2" hidden="1" customWidth="1"/>
    <col min="5641" max="5641" width="7.42578125" style="2" hidden="1" customWidth="1"/>
    <col min="5642" max="5642" width="13.5703125" style="2" hidden="1" customWidth="1"/>
    <col min="5643" max="5644" width="17.28515625" style="2" hidden="1" customWidth="1"/>
    <col min="5645" max="5887" width="11.42578125" style="2" hidden="1" customWidth="1"/>
    <col min="5888" max="5888" width="42" style="2" hidden="1" customWidth="1"/>
    <col min="5889" max="5889" width="20" style="2" hidden="1" customWidth="1"/>
    <col min="5890" max="5890" width="17" style="2" hidden="1" customWidth="1"/>
    <col min="5891" max="5891" width="18.28515625" style="2" hidden="1" customWidth="1"/>
    <col min="5892" max="5892" width="18.85546875" style="2" hidden="1" customWidth="1"/>
    <col min="5893" max="5893" width="17.140625" style="2" hidden="1" customWidth="1"/>
    <col min="5894" max="5895" width="13.140625" style="2" hidden="1" customWidth="1"/>
    <col min="5896" max="5896" width="7.28515625" style="2" hidden="1" customWidth="1"/>
    <col min="5897" max="5897" width="7.42578125" style="2" hidden="1" customWidth="1"/>
    <col min="5898" max="5898" width="13.5703125" style="2" hidden="1" customWidth="1"/>
    <col min="5899" max="5900" width="17.28515625" style="2" hidden="1" customWidth="1"/>
    <col min="5901" max="6143" width="11.42578125" style="2" hidden="1" customWidth="1"/>
    <col min="6144" max="6144" width="42" style="2" hidden="1" customWidth="1"/>
    <col min="6145" max="6145" width="20" style="2" hidden="1" customWidth="1"/>
    <col min="6146" max="6146" width="17" style="2" hidden="1" customWidth="1"/>
    <col min="6147" max="6147" width="18.28515625" style="2" hidden="1" customWidth="1"/>
    <col min="6148" max="6148" width="18.85546875" style="2" hidden="1" customWidth="1"/>
    <col min="6149" max="6149" width="17.140625" style="2" hidden="1" customWidth="1"/>
    <col min="6150" max="6151" width="13.140625" style="2" hidden="1" customWidth="1"/>
    <col min="6152" max="6152" width="7.28515625" style="2" hidden="1" customWidth="1"/>
    <col min="6153" max="6153" width="7.42578125" style="2" hidden="1" customWidth="1"/>
    <col min="6154" max="6154" width="13.5703125" style="2" hidden="1" customWidth="1"/>
    <col min="6155" max="6156" width="17.28515625" style="2" hidden="1" customWidth="1"/>
    <col min="6157" max="6399" width="11.42578125" style="2" hidden="1" customWidth="1"/>
    <col min="6400" max="6400" width="42" style="2" hidden="1" customWidth="1"/>
    <col min="6401" max="6401" width="20" style="2" hidden="1" customWidth="1"/>
    <col min="6402" max="6402" width="17" style="2" hidden="1" customWidth="1"/>
    <col min="6403" max="6403" width="18.28515625" style="2" hidden="1" customWidth="1"/>
    <col min="6404" max="6404" width="18.85546875" style="2" hidden="1" customWidth="1"/>
    <col min="6405" max="6405" width="17.140625" style="2" hidden="1" customWidth="1"/>
    <col min="6406" max="6407" width="13.140625" style="2" hidden="1" customWidth="1"/>
    <col min="6408" max="6408" width="7.28515625" style="2" hidden="1" customWidth="1"/>
    <col min="6409" max="6409" width="7.42578125" style="2" hidden="1" customWidth="1"/>
    <col min="6410" max="6410" width="13.5703125" style="2" hidden="1" customWidth="1"/>
    <col min="6411" max="6412" width="17.28515625" style="2" hidden="1" customWidth="1"/>
    <col min="6413" max="6655" width="11.42578125" style="2" hidden="1" customWidth="1"/>
    <col min="6656" max="6656" width="42" style="2" hidden="1" customWidth="1"/>
    <col min="6657" max="6657" width="20" style="2" hidden="1" customWidth="1"/>
    <col min="6658" max="6658" width="17" style="2" hidden="1" customWidth="1"/>
    <col min="6659" max="6659" width="18.28515625" style="2" hidden="1" customWidth="1"/>
    <col min="6660" max="6660" width="18.85546875" style="2" hidden="1" customWidth="1"/>
    <col min="6661" max="6661" width="17.140625" style="2" hidden="1" customWidth="1"/>
    <col min="6662" max="6663" width="13.140625" style="2" hidden="1" customWidth="1"/>
    <col min="6664" max="6664" width="7.28515625" style="2" hidden="1" customWidth="1"/>
    <col min="6665" max="6665" width="7.42578125" style="2" hidden="1" customWidth="1"/>
    <col min="6666" max="6666" width="13.5703125" style="2" hidden="1" customWidth="1"/>
    <col min="6667" max="6668" width="17.28515625" style="2" hidden="1" customWidth="1"/>
    <col min="6669" max="6911" width="11.42578125" style="2" hidden="1" customWidth="1"/>
    <col min="6912" max="6912" width="42" style="2" hidden="1" customWidth="1"/>
    <col min="6913" max="6913" width="20" style="2" hidden="1" customWidth="1"/>
    <col min="6914" max="6914" width="17" style="2" hidden="1" customWidth="1"/>
    <col min="6915" max="6915" width="18.28515625" style="2" hidden="1" customWidth="1"/>
    <col min="6916" max="6916" width="18.85546875" style="2" hidden="1" customWidth="1"/>
    <col min="6917" max="6917" width="17.140625" style="2" hidden="1" customWidth="1"/>
    <col min="6918" max="6919" width="13.140625" style="2" hidden="1" customWidth="1"/>
    <col min="6920" max="6920" width="7.28515625" style="2" hidden="1" customWidth="1"/>
    <col min="6921" max="6921" width="7.42578125" style="2" hidden="1" customWidth="1"/>
    <col min="6922" max="6922" width="13.5703125" style="2" hidden="1" customWidth="1"/>
    <col min="6923" max="6924" width="17.28515625" style="2" hidden="1" customWidth="1"/>
    <col min="6925" max="7167" width="11.42578125" style="2" hidden="1" customWidth="1"/>
    <col min="7168" max="7168" width="42" style="2" hidden="1" customWidth="1"/>
    <col min="7169" max="7169" width="20" style="2" hidden="1" customWidth="1"/>
    <col min="7170" max="7170" width="17" style="2" hidden="1" customWidth="1"/>
    <col min="7171" max="7171" width="18.28515625" style="2" hidden="1" customWidth="1"/>
    <col min="7172" max="7172" width="18.85546875" style="2" hidden="1" customWidth="1"/>
    <col min="7173" max="7173" width="17.140625" style="2" hidden="1" customWidth="1"/>
    <col min="7174" max="7175" width="13.140625" style="2" hidden="1" customWidth="1"/>
    <col min="7176" max="7176" width="7.28515625" style="2" hidden="1" customWidth="1"/>
    <col min="7177" max="7177" width="7.42578125" style="2" hidden="1" customWidth="1"/>
    <col min="7178" max="7178" width="13.5703125" style="2" hidden="1" customWidth="1"/>
    <col min="7179" max="7180" width="17.28515625" style="2" hidden="1" customWidth="1"/>
    <col min="7181" max="7423" width="11.42578125" style="2" hidden="1" customWidth="1"/>
    <col min="7424" max="7424" width="42" style="2" hidden="1" customWidth="1"/>
    <col min="7425" max="7425" width="20" style="2" hidden="1" customWidth="1"/>
    <col min="7426" max="7426" width="17" style="2" hidden="1" customWidth="1"/>
    <col min="7427" max="7427" width="18.28515625" style="2" hidden="1" customWidth="1"/>
    <col min="7428" max="7428" width="18.85546875" style="2" hidden="1" customWidth="1"/>
    <col min="7429" max="7429" width="17.140625" style="2" hidden="1" customWidth="1"/>
    <col min="7430" max="7431" width="13.140625" style="2" hidden="1" customWidth="1"/>
    <col min="7432" max="7432" width="7.28515625" style="2" hidden="1" customWidth="1"/>
    <col min="7433" max="7433" width="7.42578125" style="2" hidden="1" customWidth="1"/>
    <col min="7434" max="7434" width="13.5703125" style="2" hidden="1" customWidth="1"/>
    <col min="7435" max="7436" width="17.28515625" style="2" hidden="1" customWidth="1"/>
    <col min="7437" max="7679" width="11.42578125" style="2" hidden="1" customWidth="1"/>
    <col min="7680" max="7680" width="42" style="2" hidden="1" customWidth="1"/>
    <col min="7681" max="7681" width="20" style="2" hidden="1" customWidth="1"/>
    <col min="7682" max="7682" width="17" style="2" hidden="1" customWidth="1"/>
    <col min="7683" max="7683" width="18.28515625" style="2" hidden="1" customWidth="1"/>
    <col min="7684" max="7684" width="18.85546875" style="2" hidden="1" customWidth="1"/>
    <col min="7685" max="7685" width="17.140625" style="2" hidden="1" customWidth="1"/>
    <col min="7686" max="7687" width="13.140625" style="2" hidden="1" customWidth="1"/>
    <col min="7688" max="7688" width="7.28515625" style="2" hidden="1" customWidth="1"/>
    <col min="7689" max="7689" width="7.42578125" style="2" hidden="1" customWidth="1"/>
    <col min="7690" max="7690" width="13.5703125" style="2" hidden="1" customWidth="1"/>
    <col min="7691" max="7692" width="17.28515625" style="2" hidden="1" customWidth="1"/>
    <col min="7693" max="7935" width="11.42578125" style="2" hidden="1" customWidth="1"/>
    <col min="7936" max="7936" width="42" style="2" hidden="1" customWidth="1"/>
    <col min="7937" max="7937" width="20" style="2" hidden="1" customWidth="1"/>
    <col min="7938" max="7938" width="17" style="2" hidden="1" customWidth="1"/>
    <col min="7939" max="7939" width="18.28515625" style="2" hidden="1" customWidth="1"/>
    <col min="7940" max="7940" width="18.85546875" style="2" hidden="1" customWidth="1"/>
    <col min="7941" max="7941" width="17.140625" style="2" hidden="1" customWidth="1"/>
    <col min="7942" max="7943" width="13.140625" style="2" hidden="1" customWidth="1"/>
    <col min="7944" max="7944" width="7.28515625" style="2" hidden="1" customWidth="1"/>
    <col min="7945" max="7945" width="7.42578125" style="2" hidden="1" customWidth="1"/>
    <col min="7946" max="7946" width="13.5703125" style="2" hidden="1" customWidth="1"/>
    <col min="7947" max="7948" width="17.28515625" style="2" hidden="1" customWidth="1"/>
    <col min="7949" max="8191" width="11.42578125" style="2" hidden="1" customWidth="1"/>
    <col min="8192" max="8192" width="42" style="2" hidden="1" customWidth="1"/>
    <col min="8193" max="8193" width="20" style="2" hidden="1" customWidth="1"/>
    <col min="8194" max="8194" width="17" style="2" hidden="1" customWidth="1"/>
    <col min="8195" max="8195" width="18.28515625" style="2" hidden="1" customWidth="1"/>
    <col min="8196" max="8196" width="18.85546875" style="2" hidden="1" customWidth="1"/>
    <col min="8197" max="8197" width="17.140625" style="2" hidden="1" customWidth="1"/>
    <col min="8198" max="8199" width="13.140625" style="2" hidden="1" customWidth="1"/>
    <col min="8200" max="8200" width="7.28515625" style="2" hidden="1" customWidth="1"/>
    <col min="8201" max="8201" width="7.42578125" style="2" hidden="1" customWidth="1"/>
    <col min="8202" max="8202" width="13.5703125" style="2" hidden="1" customWidth="1"/>
    <col min="8203" max="8204" width="17.28515625" style="2" hidden="1" customWidth="1"/>
    <col min="8205" max="8447" width="11.42578125" style="2" hidden="1" customWidth="1"/>
    <col min="8448" max="8448" width="42" style="2" hidden="1" customWidth="1"/>
    <col min="8449" max="8449" width="20" style="2" hidden="1" customWidth="1"/>
    <col min="8450" max="8450" width="17" style="2" hidden="1" customWidth="1"/>
    <col min="8451" max="8451" width="18.28515625" style="2" hidden="1" customWidth="1"/>
    <col min="8452" max="8452" width="18.85546875" style="2" hidden="1" customWidth="1"/>
    <col min="8453" max="8453" width="17.140625" style="2" hidden="1" customWidth="1"/>
    <col min="8454" max="8455" width="13.140625" style="2" hidden="1" customWidth="1"/>
    <col min="8456" max="8456" width="7.28515625" style="2" hidden="1" customWidth="1"/>
    <col min="8457" max="8457" width="7.42578125" style="2" hidden="1" customWidth="1"/>
    <col min="8458" max="8458" width="13.5703125" style="2" hidden="1" customWidth="1"/>
    <col min="8459" max="8460" width="17.28515625" style="2" hidden="1" customWidth="1"/>
    <col min="8461" max="8703" width="11.42578125" style="2" hidden="1" customWidth="1"/>
    <col min="8704" max="8704" width="42" style="2" hidden="1" customWidth="1"/>
    <col min="8705" max="8705" width="20" style="2" hidden="1" customWidth="1"/>
    <col min="8706" max="8706" width="17" style="2" hidden="1" customWidth="1"/>
    <col min="8707" max="8707" width="18.28515625" style="2" hidden="1" customWidth="1"/>
    <col min="8708" max="8708" width="18.85546875" style="2" hidden="1" customWidth="1"/>
    <col min="8709" max="8709" width="17.140625" style="2" hidden="1" customWidth="1"/>
    <col min="8710" max="8711" width="13.140625" style="2" hidden="1" customWidth="1"/>
    <col min="8712" max="8712" width="7.28515625" style="2" hidden="1" customWidth="1"/>
    <col min="8713" max="8713" width="7.42578125" style="2" hidden="1" customWidth="1"/>
    <col min="8714" max="8714" width="13.5703125" style="2" hidden="1" customWidth="1"/>
    <col min="8715" max="8716" width="17.28515625" style="2" hidden="1" customWidth="1"/>
    <col min="8717" max="8959" width="11.42578125" style="2" hidden="1" customWidth="1"/>
    <col min="8960" max="8960" width="42" style="2" hidden="1" customWidth="1"/>
    <col min="8961" max="8961" width="20" style="2" hidden="1" customWidth="1"/>
    <col min="8962" max="8962" width="17" style="2" hidden="1" customWidth="1"/>
    <col min="8963" max="8963" width="18.28515625" style="2" hidden="1" customWidth="1"/>
    <col min="8964" max="8964" width="18.85546875" style="2" hidden="1" customWidth="1"/>
    <col min="8965" max="8965" width="17.140625" style="2" hidden="1" customWidth="1"/>
    <col min="8966" max="8967" width="13.140625" style="2" hidden="1" customWidth="1"/>
    <col min="8968" max="8968" width="7.28515625" style="2" hidden="1" customWidth="1"/>
    <col min="8969" max="8969" width="7.42578125" style="2" hidden="1" customWidth="1"/>
    <col min="8970" max="8970" width="13.5703125" style="2" hidden="1" customWidth="1"/>
    <col min="8971" max="8972" width="17.28515625" style="2" hidden="1" customWidth="1"/>
    <col min="8973" max="9215" width="11.42578125" style="2" hidden="1" customWidth="1"/>
    <col min="9216" max="9216" width="42" style="2" hidden="1" customWidth="1"/>
    <col min="9217" max="9217" width="20" style="2" hidden="1" customWidth="1"/>
    <col min="9218" max="9218" width="17" style="2" hidden="1" customWidth="1"/>
    <col min="9219" max="9219" width="18.28515625" style="2" hidden="1" customWidth="1"/>
    <col min="9220" max="9220" width="18.85546875" style="2" hidden="1" customWidth="1"/>
    <col min="9221" max="9221" width="17.140625" style="2" hidden="1" customWidth="1"/>
    <col min="9222" max="9223" width="13.140625" style="2" hidden="1" customWidth="1"/>
    <col min="9224" max="9224" width="7.28515625" style="2" hidden="1" customWidth="1"/>
    <col min="9225" max="9225" width="7.42578125" style="2" hidden="1" customWidth="1"/>
    <col min="9226" max="9226" width="13.5703125" style="2" hidden="1" customWidth="1"/>
    <col min="9227" max="9228" width="17.28515625" style="2" hidden="1" customWidth="1"/>
    <col min="9229" max="9471" width="11.42578125" style="2" hidden="1" customWidth="1"/>
    <col min="9472" max="9472" width="42" style="2" hidden="1" customWidth="1"/>
    <col min="9473" max="9473" width="20" style="2" hidden="1" customWidth="1"/>
    <col min="9474" max="9474" width="17" style="2" hidden="1" customWidth="1"/>
    <col min="9475" max="9475" width="18.28515625" style="2" hidden="1" customWidth="1"/>
    <col min="9476" max="9476" width="18.85546875" style="2" hidden="1" customWidth="1"/>
    <col min="9477" max="9477" width="17.140625" style="2" hidden="1" customWidth="1"/>
    <col min="9478" max="9479" width="13.140625" style="2" hidden="1" customWidth="1"/>
    <col min="9480" max="9480" width="7.28515625" style="2" hidden="1" customWidth="1"/>
    <col min="9481" max="9481" width="7.42578125" style="2" hidden="1" customWidth="1"/>
    <col min="9482" max="9482" width="13.5703125" style="2" hidden="1" customWidth="1"/>
    <col min="9483" max="9484" width="17.28515625" style="2" hidden="1" customWidth="1"/>
    <col min="9485" max="9727" width="11.42578125" style="2" hidden="1" customWidth="1"/>
    <col min="9728" max="9728" width="42" style="2" hidden="1" customWidth="1"/>
    <col min="9729" max="9729" width="20" style="2" hidden="1" customWidth="1"/>
    <col min="9730" max="9730" width="17" style="2" hidden="1" customWidth="1"/>
    <col min="9731" max="9731" width="18.28515625" style="2" hidden="1" customWidth="1"/>
    <col min="9732" max="9732" width="18.85546875" style="2" hidden="1" customWidth="1"/>
    <col min="9733" max="9733" width="17.140625" style="2" hidden="1" customWidth="1"/>
    <col min="9734" max="9735" width="13.140625" style="2" hidden="1" customWidth="1"/>
    <col min="9736" max="9736" width="7.28515625" style="2" hidden="1" customWidth="1"/>
    <col min="9737" max="9737" width="7.42578125" style="2" hidden="1" customWidth="1"/>
    <col min="9738" max="9738" width="13.5703125" style="2" hidden="1" customWidth="1"/>
    <col min="9739" max="9740" width="17.28515625" style="2" hidden="1" customWidth="1"/>
    <col min="9741" max="9983" width="11.42578125" style="2" hidden="1" customWidth="1"/>
    <col min="9984" max="9984" width="42" style="2" hidden="1" customWidth="1"/>
    <col min="9985" max="9985" width="20" style="2" hidden="1" customWidth="1"/>
    <col min="9986" max="9986" width="17" style="2" hidden="1" customWidth="1"/>
    <col min="9987" max="9987" width="18.28515625" style="2" hidden="1" customWidth="1"/>
    <col min="9988" max="9988" width="18.85546875" style="2" hidden="1" customWidth="1"/>
    <col min="9989" max="9989" width="17.140625" style="2" hidden="1" customWidth="1"/>
    <col min="9990" max="9991" width="13.140625" style="2" hidden="1" customWidth="1"/>
    <col min="9992" max="9992" width="7.28515625" style="2" hidden="1" customWidth="1"/>
    <col min="9993" max="9993" width="7.42578125" style="2" hidden="1" customWidth="1"/>
    <col min="9994" max="9994" width="13.5703125" style="2" hidden="1" customWidth="1"/>
    <col min="9995" max="9996" width="17.28515625" style="2" hidden="1" customWidth="1"/>
    <col min="9997" max="10239" width="11.42578125" style="2" hidden="1" customWidth="1"/>
    <col min="10240" max="10240" width="42" style="2" hidden="1" customWidth="1"/>
    <col min="10241" max="10241" width="20" style="2" hidden="1" customWidth="1"/>
    <col min="10242" max="10242" width="17" style="2" hidden="1" customWidth="1"/>
    <col min="10243" max="10243" width="18.28515625" style="2" hidden="1" customWidth="1"/>
    <col min="10244" max="10244" width="18.85546875" style="2" hidden="1" customWidth="1"/>
    <col min="10245" max="10245" width="17.140625" style="2" hidden="1" customWidth="1"/>
    <col min="10246" max="10247" width="13.140625" style="2" hidden="1" customWidth="1"/>
    <col min="10248" max="10248" width="7.28515625" style="2" hidden="1" customWidth="1"/>
    <col min="10249" max="10249" width="7.42578125" style="2" hidden="1" customWidth="1"/>
    <col min="10250" max="10250" width="13.5703125" style="2" hidden="1" customWidth="1"/>
    <col min="10251" max="10252" width="17.28515625" style="2" hidden="1" customWidth="1"/>
    <col min="10253" max="10495" width="11.42578125" style="2" hidden="1" customWidth="1"/>
    <col min="10496" max="10496" width="42" style="2" hidden="1" customWidth="1"/>
    <col min="10497" max="10497" width="20" style="2" hidden="1" customWidth="1"/>
    <col min="10498" max="10498" width="17" style="2" hidden="1" customWidth="1"/>
    <col min="10499" max="10499" width="18.28515625" style="2" hidden="1" customWidth="1"/>
    <col min="10500" max="10500" width="18.85546875" style="2" hidden="1" customWidth="1"/>
    <col min="10501" max="10501" width="17.140625" style="2" hidden="1" customWidth="1"/>
    <col min="10502" max="10503" width="13.140625" style="2" hidden="1" customWidth="1"/>
    <col min="10504" max="10504" width="7.28515625" style="2" hidden="1" customWidth="1"/>
    <col min="10505" max="10505" width="7.42578125" style="2" hidden="1" customWidth="1"/>
    <col min="10506" max="10506" width="13.5703125" style="2" hidden="1" customWidth="1"/>
    <col min="10507" max="10508" width="17.28515625" style="2" hidden="1" customWidth="1"/>
    <col min="10509" max="10751" width="11.42578125" style="2" hidden="1" customWidth="1"/>
    <col min="10752" max="10752" width="42" style="2" hidden="1" customWidth="1"/>
    <col min="10753" max="10753" width="20" style="2" hidden="1" customWidth="1"/>
    <col min="10754" max="10754" width="17" style="2" hidden="1" customWidth="1"/>
    <col min="10755" max="10755" width="18.28515625" style="2" hidden="1" customWidth="1"/>
    <col min="10756" max="10756" width="18.85546875" style="2" hidden="1" customWidth="1"/>
    <col min="10757" max="10757" width="17.140625" style="2" hidden="1" customWidth="1"/>
    <col min="10758" max="10759" width="13.140625" style="2" hidden="1" customWidth="1"/>
    <col min="10760" max="10760" width="7.28515625" style="2" hidden="1" customWidth="1"/>
    <col min="10761" max="10761" width="7.42578125" style="2" hidden="1" customWidth="1"/>
    <col min="10762" max="10762" width="13.5703125" style="2" hidden="1" customWidth="1"/>
    <col min="10763" max="10764" width="17.28515625" style="2" hidden="1" customWidth="1"/>
    <col min="10765" max="11007" width="11.42578125" style="2" hidden="1" customWidth="1"/>
    <col min="11008" max="11008" width="42" style="2" hidden="1" customWidth="1"/>
    <col min="11009" max="11009" width="20" style="2" hidden="1" customWidth="1"/>
    <col min="11010" max="11010" width="17" style="2" hidden="1" customWidth="1"/>
    <col min="11011" max="11011" width="18.28515625" style="2" hidden="1" customWidth="1"/>
    <col min="11012" max="11012" width="18.85546875" style="2" hidden="1" customWidth="1"/>
    <col min="11013" max="11013" width="17.140625" style="2" hidden="1" customWidth="1"/>
    <col min="11014" max="11015" width="13.140625" style="2" hidden="1" customWidth="1"/>
    <col min="11016" max="11016" width="7.28515625" style="2" hidden="1" customWidth="1"/>
    <col min="11017" max="11017" width="7.42578125" style="2" hidden="1" customWidth="1"/>
    <col min="11018" max="11018" width="13.5703125" style="2" hidden="1" customWidth="1"/>
    <col min="11019" max="11020" width="17.28515625" style="2" hidden="1" customWidth="1"/>
    <col min="11021" max="11263" width="11.42578125" style="2" hidden="1" customWidth="1"/>
    <col min="11264" max="11264" width="42" style="2" hidden="1" customWidth="1"/>
    <col min="11265" max="11265" width="20" style="2" hidden="1" customWidth="1"/>
    <col min="11266" max="11266" width="17" style="2" hidden="1" customWidth="1"/>
    <col min="11267" max="11267" width="18.28515625" style="2" hidden="1" customWidth="1"/>
    <col min="11268" max="11268" width="18.85546875" style="2" hidden="1" customWidth="1"/>
    <col min="11269" max="11269" width="17.140625" style="2" hidden="1" customWidth="1"/>
    <col min="11270" max="11271" width="13.140625" style="2" hidden="1" customWidth="1"/>
    <col min="11272" max="11272" width="7.28515625" style="2" hidden="1" customWidth="1"/>
    <col min="11273" max="11273" width="7.42578125" style="2" hidden="1" customWidth="1"/>
    <col min="11274" max="11274" width="13.5703125" style="2" hidden="1" customWidth="1"/>
    <col min="11275" max="11276" width="17.28515625" style="2" hidden="1" customWidth="1"/>
    <col min="11277" max="11519" width="11.42578125" style="2" hidden="1" customWidth="1"/>
    <col min="11520" max="11520" width="42" style="2" hidden="1" customWidth="1"/>
    <col min="11521" max="11521" width="20" style="2" hidden="1" customWidth="1"/>
    <col min="11522" max="11522" width="17" style="2" hidden="1" customWidth="1"/>
    <col min="11523" max="11523" width="18.28515625" style="2" hidden="1" customWidth="1"/>
    <col min="11524" max="11524" width="18.85546875" style="2" hidden="1" customWidth="1"/>
    <col min="11525" max="11525" width="17.140625" style="2" hidden="1" customWidth="1"/>
    <col min="11526" max="11527" width="13.140625" style="2" hidden="1" customWidth="1"/>
    <col min="11528" max="11528" width="7.28515625" style="2" hidden="1" customWidth="1"/>
    <col min="11529" max="11529" width="7.42578125" style="2" hidden="1" customWidth="1"/>
    <col min="11530" max="11530" width="13.5703125" style="2" hidden="1" customWidth="1"/>
    <col min="11531" max="11532" width="17.28515625" style="2" hidden="1" customWidth="1"/>
    <col min="11533" max="11775" width="11.42578125" style="2" hidden="1" customWidth="1"/>
    <col min="11776" max="11776" width="42" style="2" hidden="1" customWidth="1"/>
    <col min="11777" max="11777" width="20" style="2" hidden="1" customWidth="1"/>
    <col min="11778" max="11778" width="17" style="2" hidden="1" customWidth="1"/>
    <col min="11779" max="11779" width="18.28515625" style="2" hidden="1" customWidth="1"/>
    <col min="11780" max="11780" width="18.85546875" style="2" hidden="1" customWidth="1"/>
    <col min="11781" max="11781" width="17.140625" style="2" hidden="1" customWidth="1"/>
    <col min="11782" max="11783" width="13.140625" style="2" hidden="1" customWidth="1"/>
    <col min="11784" max="11784" width="7.28515625" style="2" hidden="1" customWidth="1"/>
    <col min="11785" max="11785" width="7.42578125" style="2" hidden="1" customWidth="1"/>
    <col min="11786" max="11786" width="13.5703125" style="2" hidden="1" customWidth="1"/>
    <col min="11787" max="11788" width="17.28515625" style="2" hidden="1" customWidth="1"/>
    <col min="11789" max="12031" width="11.42578125" style="2" hidden="1" customWidth="1"/>
    <col min="12032" max="12032" width="42" style="2" hidden="1" customWidth="1"/>
    <col min="12033" max="12033" width="20" style="2" hidden="1" customWidth="1"/>
    <col min="12034" max="12034" width="17" style="2" hidden="1" customWidth="1"/>
    <col min="12035" max="12035" width="18.28515625" style="2" hidden="1" customWidth="1"/>
    <col min="12036" max="12036" width="18.85546875" style="2" hidden="1" customWidth="1"/>
    <col min="12037" max="12037" width="17.140625" style="2" hidden="1" customWidth="1"/>
    <col min="12038" max="12039" width="13.140625" style="2" hidden="1" customWidth="1"/>
    <col min="12040" max="12040" width="7.28515625" style="2" hidden="1" customWidth="1"/>
    <col min="12041" max="12041" width="7.42578125" style="2" hidden="1" customWidth="1"/>
    <col min="12042" max="12042" width="13.5703125" style="2" hidden="1" customWidth="1"/>
    <col min="12043" max="12044" width="17.28515625" style="2" hidden="1" customWidth="1"/>
    <col min="12045" max="12287" width="11.42578125" style="2" hidden="1" customWidth="1"/>
    <col min="12288" max="12288" width="42" style="2" hidden="1" customWidth="1"/>
    <col min="12289" max="12289" width="20" style="2" hidden="1" customWidth="1"/>
    <col min="12290" max="12290" width="17" style="2" hidden="1" customWidth="1"/>
    <col min="12291" max="12291" width="18.28515625" style="2" hidden="1" customWidth="1"/>
    <col min="12292" max="12292" width="18.85546875" style="2" hidden="1" customWidth="1"/>
    <col min="12293" max="12293" width="17.140625" style="2" hidden="1" customWidth="1"/>
    <col min="12294" max="12295" width="13.140625" style="2" hidden="1" customWidth="1"/>
    <col min="12296" max="12296" width="7.28515625" style="2" hidden="1" customWidth="1"/>
    <col min="12297" max="12297" width="7.42578125" style="2" hidden="1" customWidth="1"/>
    <col min="12298" max="12298" width="13.5703125" style="2" hidden="1" customWidth="1"/>
    <col min="12299" max="12300" width="17.28515625" style="2" hidden="1" customWidth="1"/>
    <col min="12301" max="12543" width="11.42578125" style="2" hidden="1" customWidth="1"/>
    <col min="12544" max="12544" width="42" style="2" hidden="1" customWidth="1"/>
    <col min="12545" max="12545" width="20" style="2" hidden="1" customWidth="1"/>
    <col min="12546" max="12546" width="17" style="2" hidden="1" customWidth="1"/>
    <col min="12547" max="12547" width="18.28515625" style="2" hidden="1" customWidth="1"/>
    <col min="12548" max="12548" width="18.85546875" style="2" hidden="1" customWidth="1"/>
    <col min="12549" max="12549" width="17.140625" style="2" hidden="1" customWidth="1"/>
    <col min="12550" max="12551" width="13.140625" style="2" hidden="1" customWidth="1"/>
    <col min="12552" max="12552" width="7.28515625" style="2" hidden="1" customWidth="1"/>
    <col min="12553" max="12553" width="7.42578125" style="2" hidden="1" customWidth="1"/>
    <col min="12554" max="12554" width="13.5703125" style="2" hidden="1" customWidth="1"/>
    <col min="12555" max="12556" width="17.28515625" style="2" hidden="1" customWidth="1"/>
    <col min="12557" max="12799" width="11.42578125" style="2" hidden="1" customWidth="1"/>
    <col min="12800" max="12800" width="42" style="2" hidden="1" customWidth="1"/>
    <col min="12801" max="12801" width="20" style="2" hidden="1" customWidth="1"/>
    <col min="12802" max="12802" width="17" style="2" hidden="1" customWidth="1"/>
    <col min="12803" max="12803" width="18.28515625" style="2" hidden="1" customWidth="1"/>
    <col min="12804" max="12804" width="18.85546875" style="2" hidden="1" customWidth="1"/>
    <col min="12805" max="12805" width="17.140625" style="2" hidden="1" customWidth="1"/>
    <col min="12806" max="12807" width="13.140625" style="2" hidden="1" customWidth="1"/>
    <col min="12808" max="12808" width="7.28515625" style="2" hidden="1" customWidth="1"/>
    <col min="12809" max="12809" width="7.42578125" style="2" hidden="1" customWidth="1"/>
    <col min="12810" max="12810" width="13.5703125" style="2" hidden="1" customWidth="1"/>
    <col min="12811" max="12812" width="17.28515625" style="2" hidden="1" customWidth="1"/>
    <col min="12813" max="13055" width="11.42578125" style="2" hidden="1" customWidth="1"/>
    <col min="13056" max="13056" width="42" style="2" hidden="1" customWidth="1"/>
    <col min="13057" max="13057" width="20" style="2" hidden="1" customWidth="1"/>
    <col min="13058" max="13058" width="17" style="2" hidden="1" customWidth="1"/>
    <col min="13059" max="13059" width="18.28515625" style="2" hidden="1" customWidth="1"/>
    <col min="13060" max="13060" width="18.85546875" style="2" hidden="1" customWidth="1"/>
    <col min="13061" max="13061" width="17.140625" style="2" hidden="1" customWidth="1"/>
    <col min="13062" max="13063" width="13.140625" style="2" hidden="1" customWidth="1"/>
    <col min="13064" max="13064" width="7.28515625" style="2" hidden="1" customWidth="1"/>
    <col min="13065" max="13065" width="7.42578125" style="2" hidden="1" customWidth="1"/>
    <col min="13066" max="13066" width="13.5703125" style="2" hidden="1" customWidth="1"/>
    <col min="13067" max="13068" width="17.28515625" style="2" hidden="1" customWidth="1"/>
    <col min="13069" max="13311" width="11.42578125" style="2" hidden="1" customWidth="1"/>
    <col min="13312" max="13312" width="42" style="2" hidden="1" customWidth="1"/>
    <col min="13313" max="13313" width="20" style="2" hidden="1" customWidth="1"/>
    <col min="13314" max="13314" width="17" style="2" hidden="1" customWidth="1"/>
    <col min="13315" max="13315" width="18.28515625" style="2" hidden="1" customWidth="1"/>
    <col min="13316" max="13316" width="18.85546875" style="2" hidden="1" customWidth="1"/>
    <col min="13317" max="13317" width="17.140625" style="2" hidden="1" customWidth="1"/>
    <col min="13318" max="13319" width="13.140625" style="2" hidden="1" customWidth="1"/>
    <col min="13320" max="13320" width="7.28515625" style="2" hidden="1" customWidth="1"/>
    <col min="13321" max="13321" width="7.42578125" style="2" hidden="1" customWidth="1"/>
    <col min="13322" max="13322" width="13.5703125" style="2" hidden="1" customWidth="1"/>
    <col min="13323" max="13324" width="17.28515625" style="2" hidden="1" customWidth="1"/>
    <col min="13325" max="13567" width="11.42578125" style="2" hidden="1" customWidth="1"/>
    <col min="13568" max="13568" width="42" style="2" hidden="1" customWidth="1"/>
    <col min="13569" max="13569" width="20" style="2" hidden="1" customWidth="1"/>
    <col min="13570" max="13570" width="17" style="2" hidden="1" customWidth="1"/>
    <col min="13571" max="13571" width="18.28515625" style="2" hidden="1" customWidth="1"/>
    <col min="13572" max="13572" width="18.85546875" style="2" hidden="1" customWidth="1"/>
    <col min="13573" max="13573" width="17.140625" style="2" hidden="1" customWidth="1"/>
    <col min="13574" max="13575" width="13.140625" style="2" hidden="1" customWidth="1"/>
    <col min="13576" max="13576" width="7.28515625" style="2" hidden="1" customWidth="1"/>
    <col min="13577" max="13577" width="7.42578125" style="2" hidden="1" customWidth="1"/>
    <col min="13578" max="13578" width="13.5703125" style="2" hidden="1" customWidth="1"/>
    <col min="13579" max="13580" width="17.28515625" style="2" hidden="1" customWidth="1"/>
    <col min="13581" max="13823" width="11.42578125" style="2" hidden="1" customWidth="1"/>
    <col min="13824" max="13824" width="42" style="2" hidden="1" customWidth="1"/>
    <col min="13825" max="13825" width="20" style="2" hidden="1" customWidth="1"/>
    <col min="13826" max="13826" width="17" style="2" hidden="1" customWidth="1"/>
    <col min="13827" max="13827" width="18.28515625" style="2" hidden="1" customWidth="1"/>
    <col min="13828" max="13828" width="18.85546875" style="2" hidden="1" customWidth="1"/>
    <col min="13829" max="13829" width="17.140625" style="2" hidden="1" customWidth="1"/>
    <col min="13830" max="13831" width="13.140625" style="2" hidden="1" customWidth="1"/>
    <col min="13832" max="13832" width="7.28515625" style="2" hidden="1" customWidth="1"/>
    <col min="13833" max="13833" width="7.42578125" style="2" hidden="1" customWidth="1"/>
    <col min="13834" max="13834" width="13.5703125" style="2" hidden="1" customWidth="1"/>
    <col min="13835" max="13836" width="17.28515625" style="2" hidden="1" customWidth="1"/>
    <col min="13837" max="14079" width="11.42578125" style="2" hidden="1" customWidth="1"/>
    <col min="14080" max="14080" width="42" style="2" hidden="1" customWidth="1"/>
    <col min="14081" max="14081" width="20" style="2" hidden="1" customWidth="1"/>
    <col min="14082" max="14082" width="17" style="2" hidden="1" customWidth="1"/>
    <col min="14083" max="14083" width="18.28515625" style="2" hidden="1" customWidth="1"/>
    <col min="14084" max="14084" width="18.85546875" style="2" hidden="1" customWidth="1"/>
    <col min="14085" max="14085" width="17.140625" style="2" hidden="1" customWidth="1"/>
    <col min="14086" max="14087" width="13.140625" style="2" hidden="1" customWidth="1"/>
    <col min="14088" max="14088" width="7.28515625" style="2" hidden="1" customWidth="1"/>
    <col min="14089" max="14089" width="7.42578125" style="2" hidden="1" customWidth="1"/>
    <col min="14090" max="14090" width="13.5703125" style="2" hidden="1" customWidth="1"/>
    <col min="14091" max="14092" width="17.28515625" style="2" hidden="1" customWidth="1"/>
    <col min="14093" max="14335" width="11.42578125" style="2" hidden="1" customWidth="1"/>
    <col min="14336" max="14336" width="42" style="2" hidden="1" customWidth="1"/>
    <col min="14337" max="14337" width="20" style="2" hidden="1" customWidth="1"/>
    <col min="14338" max="14338" width="17" style="2" hidden="1" customWidth="1"/>
    <col min="14339" max="14339" width="18.28515625" style="2" hidden="1" customWidth="1"/>
    <col min="14340" max="14340" width="18.85546875" style="2" hidden="1" customWidth="1"/>
    <col min="14341" max="14341" width="17.140625" style="2" hidden="1" customWidth="1"/>
    <col min="14342" max="14343" width="13.140625" style="2" hidden="1" customWidth="1"/>
    <col min="14344" max="14344" width="7.28515625" style="2" hidden="1" customWidth="1"/>
    <col min="14345" max="14345" width="7.42578125" style="2" hidden="1" customWidth="1"/>
    <col min="14346" max="14346" width="13.5703125" style="2" hidden="1" customWidth="1"/>
    <col min="14347" max="14348" width="17.28515625" style="2" hidden="1" customWidth="1"/>
    <col min="14349" max="14591" width="11.42578125" style="2" hidden="1" customWidth="1"/>
    <col min="14592" max="14592" width="42" style="2" hidden="1" customWidth="1"/>
    <col min="14593" max="14593" width="20" style="2" hidden="1" customWidth="1"/>
    <col min="14594" max="14594" width="17" style="2" hidden="1" customWidth="1"/>
    <col min="14595" max="14595" width="18.28515625" style="2" hidden="1" customWidth="1"/>
    <col min="14596" max="14596" width="18.85546875" style="2" hidden="1" customWidth="1"/>
    <col min="14597" max="14597" width="17.140625" style="2" hidden="1" customWidth="1"/>
    <col min="14598" max="14599" width="13.140625" style="2" hidden="1" customWidth="1"/>
    <col min="14600" max="14600" width="7.28515625" style="2" hidden="1" customWidth="1"/>
    <col min="14601" max="14601" width="7.42578125" style="2" hidden="1" customWidth="1"/>
    <col min="14602" max="14602" width="13.5703125" style="2" hidden="1" customWidth="1"/>
    <col min="14603" max="14604" width="17.28515625" style="2" hidden="1" customWidth="1"/>
    <col min="14605" max="14847" width="11.42578125" style="2" hidden="1" customWidth="1"/>
    <col min="14848" max="14848" width="42" style="2" hidden="1" customWidth="1"/>
    <col min="14849" max="14849" width="20" style="2" hidden="1" customWidth="1"/>
    <col min="14850" max="14850" width="17" style="2" hidden="1" customWidth="1"/>
    <col min="14851" max="14851" width="18.28515625" style="2" hidden="1" customWidth="1"/>
    <col min="14852" max="14852" width="18.85546875" style="2" hidden="1" customWidth="1"/>
    <col min="14853" max="14853" width="17.140625" style="2" hidden="1" customWidth="1"/>
    <col min="14854" max="14855" width="13.140625" style="2" hidden="1" customWidth="1"/>
    <col min="14856" max="14856" width="7.28515625" style="2" hidden="1" customWidth="1"/>
    <col min="14857" max="14857" width="7.42578125" style="2" hidden="1" customWidth="1"/>
    <col min="14858" max="14858" width="13.5703125" style="2" hidden="1" customWidth="1"/>
    <col min="14859" max="14860" width="17.28515625" style="2" hidden="1" customWidth="1"/>
    <col min="14861" max="15103" width="11.42578125" style="2" hidden="1" customWidth="1"/>
    <col min="15104" max="15104" width="42" style="2" hidden="1" customWidth="1"/>
    <col min="15105" max="15105" width="20" style="2" hidden="1" customWidth="1"/>
    <col min="15106" max="15106" width="17" style="2" hidden="1" customWidth="1"/>
    <col min="15107" max="15107" width="18.28515625" style="2" hidden="1" customWidth="1"/>
    <col min="15108" max="15108" width="18.85546875" style="2" hidden="1" customWidth="1"/>
    <col min="15109" max="15109" width="17.140625" style="2" hidden="1" customWidth="1"/>
    <col min="15110" max="15111" width="13.140625" style="2" hidden="1" customWidth="1"/>
    <col min="15112" max="15112" width="7.28515625" style="2" hidden="1" customWidth="1"/>
    <col min="15113" max="15113" width="7.42578125" style="2" hidden="1" customWidth="1"/>
    <col min="15114" max="15114" width="13.5703125" style="2" hidden="1" customWidth="1"/>
    <col min="15115" max="15116" width="17.28515625" style="2" hidden="1" customWidth="1"/>
    <col min="15117" max="15359" width="11.42578125" style="2" hidden="1" customWidth="1"/>
    <col min="15360" max="15360" width="42" style="2" hidden="1" customWidth="1"/>
    <col min="15361" max="15361" width="20" style="2" hidden="1" customWidth="1"/>
    <col min="15362" max="15362" width="17" style="2" hidden="1" customWidth="1"/>
    <col min="15363" max="15363" width="18.28515625" style="2" hidden="1" customWidth="1"/>
    <col min="15364" max="15364" width="18.85546875" style="2" hidden="1" customWidth="1"/>
    <col min="15365" max="15365" width="17.140625" style="2" hidden="1" customWidth="1"/>
    <col min="15366" max="15367" width="13.140625" style="2" hidden="1" customWidth="1"/>
    <col min="15368" max="15368" width="7.28515625" style="2" hidden="1" customWidth="1"/>
    <col min="15369" max="15369" width="7.42578125" style="2" hidden="1" customWidth="1"/>
    <col min="15370" max="15370" width="13.5703125" style="2" hidden="1" customWidth="1"/>
    <col min="15371" max="15372" width="17.28515625" style="2" hidden="1" customWidth="1"/>
    <col min="15373" max="15615" width="11.42578125" style="2" hidden="1" customWidth="1"/>
    <col min="15616" max="15616" width="42" style="2" hidden="1" customWidth="1"/>
    <col min="15617" max="15617" width="20" style="2" hidden="1" customWidth="1"/>
    <col min="15618" max="15618" width="17" style="2" hidden="1" customWidth="1"/>
    <col min="15619" max="15619" width="18.28515625" style="2" hidden="1" customWidth="1"/>
    <col min="15620" max="15620" width="18.85546875" style="2" hidden="1" customWidth="1"/>
    <col min="15621" max="15621" width="17.140625" style="2" hidden="1" customWidth="1"/>
    <col min="15622" max="15623" width="13.140625" style="2" hidden="1" customWidth="1"/>
    <col min="15624" max="15624" width="7.28515625" style="2" hidden="1" customWidth="1"/>
    <col min="15625" max="15625" width="7.42578125" style="2" hidden="1" customWidth="1"/>
    <col min="15626" max="15626" width="13.5703125" style="2" hidden="1" customWidth="1"/>
    <col min="15627" max="15628" width="17.28515625" style="2" hidden="1" customWidth="1"/>
    <col min="15629" max="15871" width="11.42578125" style="2" hidden="1" customWidth="1"/>
    <col min="15872" max="15872" width="42" style="2" hidden="1" customWidth="1"/>
    <col min="15873" max="15873" width="20" style="2" hidden="1" customWidth="1"/>
    <col min="15874" max="15874" width="17" style="2" hidden="1" customWidth="1"/>
    <col min="15875" max="15875" width="18.28515625" style="2" hidden="1" customWidth="1"/>
    <col min="15876" max="15876" width="18.85546875" style="2" hidden="1" customWidth="1"/>
    <col min="15877" max="15877" width="17.140625" style="2" hidden="1" customWidth="1"/>
    <col min="15878" max="15879" width="13.140625" style="2" hidden="1" customWidth="1"/>
    <col min="15880" max="15880" width="7.28515625" style="2" hidden="1" customWidth="1"/>
    <col min="15881" max="15881" width="7.42578125" style="2" hidden="1" customWidth="1"/>
    <col min="15882" max="15882" width="13.5703125" style="2" hidden="1" customWidth="1"/>
    <col min="15883" max="15884" width="17.28515625" style="2" hidden="1" customWidth="1"/>
    <col min="15885" max="16127" width="11.42578125" style="2" hidden="1" customWidth="1"/>
    <col min="16128" max="16128" width="42" style="2" hidden="1" customWidth="1"/>
    <col min="16129" max="16129" width="20" style="2" hidden="1" customWidth="1"/>
    <col min="16130" max="16130" width="17" style="2" hidden="1" customWidth="1"/>
    <col min="16131" max="16131" width="18.28515625" style="2" hidden="1" customWidth="1"/>
    <col min="16132" max="16132" width="18.85546875" style="2" hidden="1" customWidth="1"/>
    <col min="16133" max="16133" width="17.140625" style="2" hidden="1" customWidth="1"/>
    <col min="16134" max="16135" width="13.140625" style="2" hidden="1" customWidth="1"/>
    <col min="16136" max="16136" width="7.28515625" style="2" hidden="1" customWidth="1"/>
    <col min="16137" max="16137" width="7.42578125" style="2" hidden="1" customWidth="1"/>
    <col min="16138" max="16138" width="13.5703125" style="2" hidden="1" customWidth="1"/>
    <col min="16139" max="16140" width="17.28515625" style="2" hidden="1" customWidth="1"/>
    <col min="16141" max="16143" width="0" style="2" hidden="1" customWidth="1"/>
    <col min="16144" max="16384" width="11.42578125" style="2" hidden="1" customWidth="1"/>
  </cols>
  <sheetData>
    <row r="1" spans="1:12" s="1" customFormat="1"/>
    <row r="2" spans="1:12" s="1" customFormat="1"/>
    <row r="3" spans="1:12" s="1" customFormat="1" ht="17.25">
      <c r="A3" s="108" t="s">
        <v>33</v>
      </c>
      <c r="B3" s="109"/>
      <c r="C3" s="109"/>
      <c r="D3" s="109"/>
      <c r="E3" s="109"/>
      <c r="F3" s="109"/>
      <c r="G3" s="109"/>
      <c r="H3" s="109"/>
      <c r="I3" s="109"/>
      <c r="J3" s="109"/>
      <c r="K3" s="123"/>
      <c r="L3" s="109"/>
    </row>
    <row r="4" spans="1:12" s="1" customFormat="1" ht="15" customHeight="1">
      <c r="A4" s="108"/>
      <c r="B4" s="109"/>
      <c r="C4" s="173" t="s">
        <v>34</v>
      </c>
      <c r="D4" s="173" t="s">
        <v>35</v>
      </c>
      <c r="E4" s="173" t="s">
        <v>36</v>
      </c>
      <c r="F4" s="173" t="s">
        <v>37</v>
      </c>
      <c r="G4" s="173" t="s">
        <v>38</v>
      </c>
      <c r="H4" s="173" t="s">
        <v>39</v>
      </c>
      <c r="I4" s="173" t="s">
        <v>40</v>
      </c>
      <c r="J4" s="173" t="s">
        <v>122</v>
      </c>
      <c r="K4" s="173" t="s">
        <v>109</v>
      </c>
      <c r="L4" s="173" t="s">
        <v>32</v>
      </c>
    </row>
    <row r="5" spans="1:12" s="1" customFormat="1" ht="15" customHeight="1">
      <c r="A5" s="175"/>
      <c r="B5" s="175"/>
      <c r="C5" s="173"/>
      <c r="D5" s="173"/>
      <c r="E5" s="173"/>
      <c r="F5" s="173"/>
      <c r="G5" s="173"/>
      <c r="H5" s="173"/>
      <c r="I5" s="173"/>
      <c r="J5" s="173"/>
      <c r="K5" s="173"/>
      <c r="L5" s="173"/>
    </row>
    <row r="6" spans="1:12" s="1" customFormat="1" ht="17.25">
      <c r="A6" s="174" t="s">
        <v>103</v>
      </c>
      <c r="B6" s="174"/>
      <c r="C6" s="110">
        <v>0.29044066430669374</v>
      </c>
      <c r="D6" s="110">
        <v>0.26235657919719924</v>
      </c>
      <c r="E6" s="110">
        <v>0.19500950846188159</v>
      </c>
      <c r="F6" s="110">
        <v>8.1039022502280206E-2</v>
      </c>
      <c r="G6" s="110">
        <v>2.9578092550356528E-2</v>
      </c>
      <c r="H6" s="110">
        <v>1.8372368610365192E-2</v>
      </c>
      <c r="I6" s="110">
        <v>2.9706147320315078E-3</v>
      </c>
      <c r="J6" s="110">
        <v>7.4965511667995588E-2</v>
      </c>
      <c r="K6" s="110">
        <v>4.526763797119629E-2</v>
      </c>
      <c r="L6" s="111">
        <v>0.99999999999999989</v>
      </c>
    </row>
    <row r="7" spans="1:12" s="1" customFormat="1" ht="17.25">
      <c r="A7" s="174" t="s">
        <v>17</v>
      </c>
      <c r="B7" s="174"/>
      <c r="C7" s="110">
        <v>0.38574233894758897</v>
      </c>
      <c r="D7" s="110">
        <v>0.20463631299200233</v>
      </c>
      <c r="E7" s="110">
        <v>3.3177457166991747E-2</v>
      </c>
      <c r="F7" s="110">
        <v>0.32275353663784595</v>
      </c>
      <c r="G7" s="110">
        <v>2.1469942335081524E-2</v>
      </c>
      <c r="H7" s="110">
        <v>1.1457234545736892E-2</v>
      </c>
      <c r="I7" s="110">
        <v>0</v>
      </c>
      <c r="J7" s="110">
        <v>0</v>
      </c>
      <c r="K7" s="110">
        <v>2.0763177374752771E-2</v>
      </c>
      <c r="L7" s="111">
        <v>1</v>
      </c>
    </row>
    <row r="8" spans="1:12" s="1" customFormat="1" ht="17.25">
      <c r="A8" s="174" t="s">
        <v>86</v>
      </c>
      <c r="B8" s="174"/>
      <c r="C8" s="110">
        <v>1</v>
      </c>
      <c r="D8" s="110">
        <v>0</v>
      </c>
      <c r="E8" s="110">
        <v>0</v>
      </c>
      <c r="F8" s="110">
        <v>0</v>
      </c>
      <c r="G8" s="110">
        <v>0</v>
      </c>
      <c r="H8" s="110">
        <v>0</v>
      </c>
      <c r="I8" s="110">
        <v>0</v>
      </c>
      <c r="J8" s="110">
        <v>0</v>
      </c>
      <c r="K8" s="110">
        <v>0</v>
      </c>
      <c r="L8" s="111">
        <v>1</v>
      </c>
    </row>
    <row r="9" spans="1:12" s="1" customFormat="1" ht="17.25">
      <c r="A9" s="174" t="s">
        <v>16</v>
      </c>
      <c r="B9" s="174"/>
      <c r="C9" s="110">
        <v>0.66343669669597549</v>
      </c>
      <c r="D9" s="110">
        <v>0.22801073110556108</v>
      </c>
      <c r="E9" s="110">
        <v>1.2633072153171615E-2</v>
      </c>
      <c r="F9" s="110">
        <v>5.4430943707697362E-2</v>
      </c>
      <c r="G9" s="110">
        <v>3.1381724895540898E-2</v>
      </c>
      <c r="H9" s="110">
        <v>5.2989167678126718E-3</v>
      </c>
      <c r="I9" s="110">
        <v>4.8079146742410536E-3</v>
      </c>
      <c r="J9" s="110">
        <v>0</v>
      </c>
      <c r="K9" s="110">
        <v>0</v>
      </c>
      <c r="L9" s="111">
        <v>1.0000000000000002</v>
      </c>
    </row>
    <row r="10" spans="1:12" s="1" customFormat="1" ht="17.25">
      <c r="A10" s="174" t="s">
        <v>87</v>
      </c>
      <c r="B10" s="174"/>
      <c r="C10" s="110">
        <v>0.82126033575152602</v>
      </c>
      <c r="D10" s="110">
        <v>0.16204340574149639</v>
      </c>
      <c r="E10" s="110">
        <v>0</v>
      </c>
      <c r="F10" s="110">
        <v>1.6696258506977656E-2</v>
      </c>
      <c r="G10" s="110">
        <v>0</v>
      </c>
      <c r="H10" s="110">
        <v>0</v>
      </c>
      <c r="I10" s="110">
        <v>0</v>
      </c>
      <c r="J10" s="110">
        <v>0</v>
      </c>
      <c r="K10" s="110">
        <v>0</v>
      </c>
      <c r="L10" s="111">
        <v>1</v>
      </c>
    </row>
    <row r="11" spans="1:12" s="1" customFormat="1" ht="15" customHeight="1">
      <c r="A11" s="176" t="s">
        <v>15</v>
      </c>
      <c r="B11" s="176"/>
      <c r="C11" s="112">
        <v>0.63549674809749246</v>
      </c>
      <c r="D11" s="112">
        <v>8.6987270414497039E-2</v>
      </c>
      <c r="E11" s="112">
        <v>6.9350619234541153E-2</v>
      </c>
      <c r="F11" s="112">
        <v>3.5704005541897399E-2</v>
      </c>
      <c r="G11" s="112">
        <v>2.7541926297950142E-2</v>
      </c>
      <c r="H11" s="112">
        <v>1.7874415367251446E-2</v>
      </c>
      <c r="I11" s="112">
        <v>2.7530021884167505E-2</v>
      </c>
      <c r="J11" s="112">
        <v>5.8538615697676967E-3</v>
      </c>
      <c r="K11" s="112">
        <v>9.3661131592435026E-2</v>
      </c>
      <c r="L11" s="112">
        <v>0.99999999999999989</v>
      </c>
    </row>
    <row r="12" spans="1:12" s="1" customFormat="1" ht="17.25">
      <c r="A12" s="105" t="s">
        <v>32</v>
      </c>
      <c r="B12" s="113"/>
      <c r="C12" s="114">
        <v>0.49501850572436845</v>
      </c>
      <c r="D12" s="114">
        <v>0.1905557054872668</v>
      </c>
      <c r="E12" s="114">
        <v>0.11242382897395958</v>
      </c>
      <c r="F12" s="114">
        <v>7.294986042546496E-2</v>
      </c>
      <c r="G12" s="114">
        <v>2.5001899786923756E-2</v>
      </c>
      <c r="H12" s="114">
        <v>1.4135424578136678E-2</v>
      </c>
      <c r="I12" s="114">
        <v>8.2714436117268218E-3</v>
      </c>
      <c r="J12" s="114">
        <v>3.7144658012470244E-2</v>
      </c>
      <c r="K12" s="114">
        <v>4.4498673399682859E-2</v>
      </c>
      <c r="L12" s="115">
        <v>1.0000000000000002</v>
      </c>
    </row>
    <row r="13" spans="1:12" s="1" customFormat="1">
      <c r="H13" s="45"/>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7">
    <mergeCell ref="A7:B7"/>
    <mergeCell ref="A9:B9"/>
    <mergeCell ref="J4:J5"/>
    <mergeCell ref="A11:B11"/>
    <mergeCell ref="A8:B8"/>
    <mergeCell ref="A10:B10"/>
    <mergeCell ref="L4:L5"/>
    <mergeCell ref="A6:B6"/>
    <mergeCell ref="C4:C5"/>
    <mergeCell ref="D4:D5"/>
    <mergeCell ref="E4:E5"/>
    <mergeCell ref="F4:F5"/>
    <mergeCell ref="G4:G5"/>
    <mergeCell ref="A5:B5"/>
    <mergeCell ref="H4:H5"/>
    <mergeCell ref="I4:I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Z70"/>
  <sheetViews>
    <sheetView zoomScale="85" zoomScaleNormal="85" workbookViewId="0">
      <selection activeCell="B5" sqref="B5:G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5"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6" width="0" style="2" hidden="1"/>
    <col min="16147" max="16384" width="11.42578125" style="2" hidden="1"/>
  </cols>
  <sheetData>
    <row r="1" spans="1:9" s="1" customFormat="1"/>
    <row r="2" spans="1:9" s="1" customFormat="1"/>
    <row r="3" spans="1:9" s="1" customFormat="1" ht="15" customHeight="1">
      <c r="A3" s="104"/>
      <c r="B3" s="147" t="s">
        <v>103</v>
      </c>
      <c r="C3" s="147" t="s">
        <v>17</v>
      </c>
      <c r="D3" s="147" t="s">
        <v>86</v>
      </c>
      <c r="E3" s="147" t="s">
        <v>16</v>
      </c>
      <c r="F3" s="147" t="s">
        <v>95</v>
      </c>
      <c r="G3" s="147" t="s">
        <v>41</v>
      </c>
      <c r="H3" s="147" t="s">
        <v>95</v>
      </c>
      <c r="I3" s="147" t="s">
        <v>41</v>
      </c>
    </row>
    <row r="4" spans="1:9" ht="30" customHeight="1">
      <c r="A4" s="23"/>
      <c r="B4" s="178"/>
      <c r="C4" s="178"/>
      <c r="D4" s="178"/>
      <c r="E4" s="178"/>
      <c r="F4" s="178"/>
      <c r="G4" s="178"/>
      <c r="H4" s="178"/>
      <c r="I4" s="178"/>
    </row>
    <row r="5" spans="1:9" ht="15" customHeight="1">
      <c r="A5" s="106" t="s">
        <v>42</v>
      </c>
      <c r="B5" s="119">
        <v>0.33808358414588091</v>
      </c>
      <c r="C5" s="119">
        <v>2.9830942761848989E-2</v>
      </c>
      <c r="D5" s="119">
        <v>8.1379440063234679E-2</v>
      </c>
      <c r="E5" s="119">
        <v>4.1864448738252521E-4</v>
      </c>
      <c r="F5" s="119">
        <v>0</v>
      </c>
      <c r="G5" s="119">
        <v>0.44971261145834712</v>
      </c>
      <c r="H5" s="116" t="e">
        <f t="shared" ref="H5" si="0">#REF!</f>
        <v>#REF!</v>
      </c>
      <c r="I5" s="116" t="e">
        <f t="shared" ref="I5" si="1">#REF!</f>
        <v>#REF!</v>
      </c>
    </row>
    <row r="6" spans="1:9" s="1" customFormat="1" ht="15.75">
      <c r="A6" s="106" t="s">
        <v>96</v>
      </c>
      <c r="B6" s="119">
        <v>6.1935711534257219E-2</v>
      </c>
      <c r="C6" s="119">
        <v>3.1439116459264747E-2</v>
      </c>
      <c r="D6" s="119">
        <v>0</v>
      </c>
      <c r="E6" s="119">
        <v>6.0523543443720849E-3</v>
      </c>
      <c r="F6" s="119">
        <v>0</v>
      </c>
      <c r="G6" s="119">
        <v>9.9427182337894049E-2</v>
      </c>
      <c r="H6" s="116" t="e">
        <f t="shared" ref="H6" si="2">SUM(#REF!)</f>
        <v>#REF!</v>
      </c>
      <c r="I6" s="116" t="e">
        <f t="shared" ref="I6" si="3">SUM(#REF!)</f>
        <v>#REF!</v>
      </c>
    </row>
    <row r="7" spans="1:9" ht="15.75">
      <c r="A7" s="106" t="s">
        <v>97</v>
      </c>
      <c r="B7" s="119">
        <v>0.12112857880519377</v>
      </c>
      <c r="C7" s="119">
        <v>2.3074251714279462E-3</v>
      </c>
      <c r="D7" s="119">
        <v>0</v>
      </c>
      <c r="E7" s="119">
        <v>4.238560146704333E-2</v>
      </c>
      <c r="F7" s="119">
        <v>0</v>
      </c>
      <c r="G7" s="119">
        <v>0.16582160544366503</v>
      </c>
      <c r="H7" s="116" t="e">
        <f t="shared" ref="H7" si="4">SUM(#REF!)</f>
        <v>#REF!</v>
      </c>
      <c r="I7" s="116" t="e">
        <f t="shared" ref="I7" si="5">SUM(#REF!)</f>
        <v>#REF!</v>
      </c>
    </row>
    <row r="8" spans="1:9" ht="15" customHeight="1">
      <c r="A8" s="106" t="s">
        <v>98</v>
      </c>
      <c r="B8" s="119">
        <v>2.9818374984254822E-2</v>
      </c>
      <c r="C8" s="119">
        <v>6.1499459357216586E-3</v>
      </c>
      <c r="D8" s="119">
        <v>0</v>
      </c>
      <c r="E8" s="119">
        <v>6.2452604343813209E-2</v>
      </c>
      <c r="F8" s="119">
        <v>0</v>
      </c>
      <c r="G8" s="119">
        <v>9.8420925263789691E-2</v>
      </c>
      <c r="H8" s="116" t="e">
        <f t="shared" ref="H8" si="6">SUM(#REF!)</f>
        <v>#REF!</v>
      </c>
      <c r="I8" s="116" t="e">
        <f t="shared" ref="I8" si="7">SUM(#REF!)</f>
        <v>#REF!</v>
      </c>
    </row>
    <row r="9" spans="1:9" ht="15.75">
      <c r="A9" s="106" t="s">
        <v>99</v>
      </c>
      <c r="B9" s="119">
        <v>3.0036102151796056E-4</v>
      </c>
      <c r="C9" s="119">
        <v>0</v>
      </c>
      <c r="D9" s="119">
        <v>0</v>
      </c>
      <c r="E9" s="119">
        <v>1.0505417803236973E-3</v>
      </c>
      <c r="F9" s="119">
        <v>3.3794457275576131E-2</v>
      </c>
      <c r="G9" s="119">
        <v>3.5145360077417788E-2</v>
      </c>
      <c r="H9" s="116" t="e">
        <f>SUM(#REF!)</f>
        <v>#REF!</v>
      </c>
      <c r="I9" s="116" t="e">
        <f t="shared" ref="I9" si="8">SUM(#REF!)</f>
        <v>#REF!</v>
      </c>
    </row>
    <row r="10" spans="1:9" ht="15.75">
      <c r="A10" s="106" t="s">
        <v>100</v>
      </c>
      <c r="B10" s="119">
        <v>0</v>
      </c>
      <c r="C10" s="119">
        <v>0</v>
      </c>
      <c r="D10" s="119">
        <v>0</v>
      </c>
      <c r="E10" s="119">
        <v>0</v>
      </c>
      <c r="F10" s="119">
        <v>2.4243528589594929E-2</v>
      </c>
      <c r="G10" s="119">
        <v>2.4243528589594929E-2</v>
      </c>
      <c r="H10" s="116" t="e">
        <f t="shared" ref="H10" si="9">SUM(#REF!)</f>
        <v>#REF!</v>
      </c>
      <c r="I10" s="116" t="e">
        <f t="shared" ref="I10" si="10">SUM(#REF!)</f>
        <v>#REF!</v>
      </c>
    </row>
    <row r="11" spans="1:9" ht="15.75">
      <c r="A11" s="106" t="s">
        <v>101</v>
      </c>
      <c r="B11" s="119">
        <v>0</v>
      </c>
      <c r="C11" s="119">
        <v>0</v>
      </c>
      <c r="D11" s="119">
        <v>0</v>
      </c>
      <c r="E11" s="119">
        <v>0</v>
      </c>
      <c r="F11" s="119">
        <v>8.1940218277245444E-3</v>
      </c>
      <c r="G11" s="119">
        <v>8.1940218277245444E-3</v>
      </c>
      <c r="H11" s="116" t="e">
        <f t="shared" ref="H11" si="11">SUM(#REF!)</f>
        <v>#REF!</v>
      </c>
      <c r="I11" s="116" t="e">
        <f t="shared" ref="I11" si="12">SUM(#REF!)</f>
        <v>#REF!</v>
      </c>
    </row>
    <row r="12" spans="1:9" ht="18">
      <c r="A12" s="117" t="s">
        <v>110</v>
      </c>
      <c r="B12" s="120">
        <v>1.5381007436722819E-3</v>
      </c>
      <c r="C12" s="120">
        <v>2.6778785431887023E-5</v>
      </c>
      <c r="D12" s="120">
        <v>0</v>
      </c>
      <c r="E12" s="120">
        <v>7.721006725438713E-2</v>
      </c>
      <c r="F12" s="120">
        <v>4.02598182180752E-2</v>
      </c>
      <c r="G12" s="120">
        <v>0.11903476500156648</v>
      </c>
      <c r="H12" s="117" t="e">
        <f t="shared" ref="H12" si="13">#REF!</f>
        <v>#REF!</v>
      </c>
      <c r="I12" s="117" t="e">
        <f t="shared" ref="I12" si="14">#REF!</f>
        <v>#REF!</v>
      </c>
    </row>
    <row r="13" spans="1:9" ht="15.75">
      <c r="A13" s="118" t="s">
        <v>32</v>
      </c>
      <c r="B13" s="121">
        <v>0.55280471123477704</v>
      </c>
      <c r="C13" s="121">
        <v>6.9754209113695231E-2</v>
      </c>
      <c r="D13" s="121">
        <v>8.1379440063234679E-2</v>
      </c>
      <c r="E13" s="121">
        <v>0.18956981367732198</v>
      </c>
      <c r="F13" s="121">
        <v>0.10649182591097081</v>
      </c>
      <c r="G13" s="121">
        <v>0.99999999999999989</v>
      </c>
      <c r="H13" s="118" t="e">
        <f t="shared" ref="H13" si="15">#REF!</f>
        <v>#REF!</v>
      </c>
      <c r="I13" s="118" t="e">
        <f t="shared" ref="I13" si="16">#REF!</f>
        <v>#REF!</v>
      </c>
    </row>
    <row r="14" spans="1:9">
      <c r="A14" s="177" t="s">
        <v>102</v>
      </c>
      <c r="B14" s="177"/>
      <c r="C14" s="177"/>
      <c r="D14" s="177"/>
      <c r="E14" s="177"/>
      <c r="F14" s="177"/>
      <c r="G14" s="177"/>
      <c r="H14" s="177"/>
    </row>
    <row r="15" spans="1:9">
      <c r="A15" s="177"/>
      <c r="B15" s="177"/>
      <c r="C15" s="177"/>
      <c r="D15" s="177"/>
      <c r="E15" s="177"/>
      <c r="F15" s="177"/>
      <c r="G15" s="177"/>
      <c r="H15" s="177"/>
    </row>
    <row r="16" spans="1:9">
      <c r="A16" s="1"/>
      <c r="B16" s="1"/>
      <c r="C16" s="1"/>
      <c r="D16" s="1"/>
      <c r="E16" s="1"/>
      <c r="F16" s="1"/>
      <c r="G16" s="1"/>
      <c r="H16" s="2">
        <v>1</v>
      </c>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F16" sqref="F16"/>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5" customWidth="1"/>
    <col min="5" max="5" width="24" style="2" bestFit="1" customWidth="1"/>
    <col min="6" max="6" width="24" style="25"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73" t="s">
        <v>43</v>
      </c>
      <c r="B3" s="173" t="s">
        <v>112</v>
      </c>
      <c r="C3" s="173" t="s">
        <v>60</v>
      </c>
      <c r="D3" s="173" t="s">
        <v>86</v>
      </c>
      <c r="E3" s="173" t="s">
        <v>16</v>
      </c>
      <c r="F3" s="173" t="s">
        <v>87</v>
      </c>
      <c r="G3" s="173" t="s">
        <v>15</v>
      </c>
      <c r="H3" s="173" t="s">
        <v>32</v>
      </c>
    </row>
    <row r="4" spans="1:8" ht="46.5" customHeight="1">
      <c r="A4" s="179"/>
      <c r="B4" s="179"/>
      <c r="C4" s="179"/>
      <c r="D4" s="179"/>
      <c r="E4" s="179"/>
      <c r="F4" s="179"/>
      <c r="G4" s="179"/>
      <c r="H4" s="179"/>
    </row>
    <row r="5" spans="1:8" ht="15" customHeight="1">
      <c r="A5" s="95" t="s">
        <v>44</v>
      </c>
      <c r="B5" s="96">
        <v>0</v>
      </c>
      <c r="C5" s="96">
        <v>0</v>
      </c>
      <c r="D5" s="96">
        <v>0</v>
      </c>
      <c r="E5" s="96">
        <v>0</v>
      </c>
      <c r="F5" s="96">
        <v>12.315848753268909</v>
      </c>
      <c r="G5" s="96">
        <v>2.0261563175495687</v>
      </c>
      <c r="H5" s="96">
        <v>14.342005070818479</v>
      </c>
    </row>
    <row r="6" spans="1:8" ht="15" customHeight="1">
      <c r="A6" s="95" t="s">
        <v>104</v>
      </c>
      <c r="B6" s="96">
        <v>45.865908660551042</v>
      </c>
      <c r="C6" s="96">
        <v>6.3146639867585543</v>
      </c>
      <c r="D6" s="96">
        <v>0</v>
      </c>
      <c r="E6" s="96">
        <v>14.203059608721244</v>
      </c>
      <c r="F6" s="96">
        <v>0.72346345976071524</v>
      </c>
      <c r="G6" s="96">
        <v>36.993958073186747</v>
      </c>
      <c r="H6" s="96">
        <v>104.10105378897829</v>
      </c>
    </row>
    <row r="7" spans="1:8" ht="15" customHeight="1">
      <c r="A7" s="95" t="s">
        <v>45</v>
      </c>
      <c r="B7" s="96">
        <v>32.569652206325181</v>
      </c>
      <c r="C7" s="96">
        <v>0</v>
      </c>
      <c r="D7" s="96">
        <v>0</v>
      </c>
      <c r="E7" s="96">
        <v>4.5358769629801943</v>
      </c>
      <c r="F7" s="96">
        <v>0</v>
      </c>
      <c r="G7" s="96">
        <v>4.903422416137083</v>
      </c>
      <c r="H7" s="96">
        <v>42.00895158544246</v>
      </c>
    </row>
    <row r="8" spans="1:8" ht="15" customHeight="1">
      <c r="A8" s="95" t="s">
        <v>46</v>
      </c>
      <c r="B8" s="96">
        <v>0</v>
      </c>
      <c r="C8" s="96">
        <v>0</v>
      </c>
      <c r="D8" s="96">
        <v>0</v>
      </c>
      <c r="E8" s="96">
        <v>0.1262120406943098</v>
      </c>
      <c r="F8" s="96">
        <v>8.097517785221104</v>
      </c>
      <c r="G8" s="96">
        <v>11.966915246082587</v>
      </c>
      <c r="H8" s="96">
        <v>20.190645071997999</v>
      </c>
    </row>
    <row r="9" spans="1:8" ht="15" customHeight="1">
      <c r="A9" s="95" t="s">
        <v>105</v>
      </c>
      <c r="B9" s="96">
        <v>83.533481856877515</v>
      </c>
      <c r="C9" s="96">
        <v>11.837511530274309</v>
      </c>
      <c r="D9" s="96">
        <v>0</v>
      </c>
      <c r="E9" s="96">
        <v>40.118441607278641</v>
      </c>
      <c r="F9" s="96">
        <v>16.390341984487328</v>
      </c>
      <c r="G9" s="96">
        <v>59.635894400750807</v>
      </c>
      <c r="H9" s="96">
        <v>211.51567137966859</v>
      </c>
    </row>
    <row r="10" spans="1:8" ht="15" customHeight="1">
      <c r="A10" s="95" t="s">
        <v>47</v>
      </c>
      <c r="B10" s="96">
        <v>7.7843822222388548</v>
      </c>
      <c r="C10" s="96">
        <v>2.3135003824920206</v>
      </c>
      <c r="D10" s="96">
        <v>0</v>
      </c>
      <c r="E10" s="96">
        <v>1.5973309222239487</v>
      </c>
      <c r="F10" s="96">
        <v>0.18899918813733013</v>
      </c>
      <c r="G10" s="96">
        <v>14.423557009930155</v>
      </c>
      <c r="H10" s="96">
        <v>26.307769725022311</v>
      </c>
    </row>
    <row r="11" spans="1:8" ht="15" customHeight="1">
      <c r="A11" s="95" t="s">
        <v>75</v>
      </c>
      <c r="B11" s="96">
        <v>156.21604043578614</v>
      </c>
      <c r="C11" s="96">
        <v>49.154464219690674</v>
      </c>
      <c r="D11" s="96">
        <v>0</v>
      </c>
      <c r="E11" s="96">
        <v>48.97549402157621</v>
      </c>
      <c r="F11" s="96">
        <v>8.7438461456810135</v>
      </c>
      <c r="G11" s="96">
        <v>55.710281122948373</v>
      </c>
      <c r="H11" s="96">
        <v>318.80012594568245</v>
      </c>
    </row>
    <row r="12" spans="1:8" ht="15" customHeight="1">
      <c r="A12" s="95" t="s">
        <v>70</v>
      </c>
      <c r="B12" s="96">
        <v>94.259431918471819</v>
      </c>
      <c r="C12" s="96">
        <v>15.038629382220515</v>
      </c>
      <c r="D12" s="96">
        <v>0</v>
      </c>
      <c r="E12" s="96">
        <v>11.743134129247967</v>
      </c>
      <c r="F12" s="96">
        <v>31.798416192802289</v>
      </c>
      <c r="G12" s="96">
        <v>56.87200016629383</v>
      </c>
      <c r="H12" s="96">
        <v>209.7116117890364</v>
      </c>
    </row>
    <row r="13" spans="1:8" ht="15" customHeight="1">
      <c r="A13" s="95" t="s">
        <v>61</v>
      </c>
      <c r="B13" s="96">
        <v>0</v>
      </c>
      <c r="C13" s="96">
        <v>0</v>
      </c>
      <c r="D13" s="96">
        <v>0</v>
      </c>
      <c r="E13" s="96">
        <v>5.0110858838610728</v>
      </c>
      <c r="F13" s="96">
        <v>2.6081312452227845</v>
      </c>
      <c r="G13" s="96">
        <v>26.573539840942544</v>
      </c>
      <c r="H13" s="96">
        <v>34.192756970026402</v>
      </c>
    </row>
    <row r="14" spans="1:8" ht="15" customHeight="1">
      <c r="A14" s="95" t="s">
        <v>65</v>
      </c>
      <c r="B14" s="96">
        <v>10.278162905866429</v>
      </c>
      <c r="C14" s="96">
        <v>0</v>
      </c>
      <c r="D14" s="96">
        <v>0</v>
      </c>
      <c r="E14" s="96">
        <v>6.4276184376384133</v>
      </c>
      <c r="F14" s="96">
        <v>4.4475800611482388</v>
      </c>
      <c r="G14" s="96">
        <v>25.12396823719039</v>
      </c>
      <c r="H14" s="96">
        <v>46.277329641843473</v>
      </c>
    </row>
    <row r="15" spans="1:8" ht="15" customHeight="1">
      <c r="A15" s="95" t="s">
        <v>48</v>
      </c>
      <c r="B15" s="96">
        <v>107.86038089497521</v>
      </c>
      <c r="C15" s="96">
        <v>36.320872852806957</v>
      </c>
      <c r="D15" s="96">
        <v>0</v>
      </c>
      <c r="E15" s="96">
        <v>11.251926179699272</v>
      </c>
      <c r="F15" s="96">
        <v>11.850565772996353</v>
      </c>
      <c r="G15" s="96">
        <v>11.319811279896101</v>
      </c>
      <c r="H15" s="96">
        <v>178.6035569803739</v>
      </c>
    </row>
    <row r="16" spans="1:8" ht="15" customHeight="1">
      <c r="A16" s="95" t="s">
        <v>49</v>
      </c>
      <c r="B16" s="96">
        <v>505.60143324673015</v>
      </c>
      <c r="C16" s="96">
        <v>18.286788496016818</v>
      </c>
      <c r="D16" s="96">
        <v>0</v>
      </c>
      <c r="E16" s="96">
        <v>23.204307144310263</v>
      </c>
      <c r="F16" s="96">
        <v>2.4456358174076529</v>
      </c>
      <c r="G16" s="96">
        <v>143.57647053195342</v>
      </c>
      <c r="H16" s="96">
        <v>693.11463523641828</v>
      </c>
    </row>
    <row r="17" spans="1:8" s="25" customFormat="1" ht="15" customHeight="1">
      <c r="A17" s="95" t="s">
        <v>71</v>
      </c>
      <c r="B17" s="96">
        <v>3.1097687012049571</v>
      </c>
      <c r="C17" s="96">
        <v>0</v>
      </c>
      <c r="D17" s="96">
        <v>0</v>
      </c>
      <c r="E17" s="96">
        <v>10.837667777737408</v>
      </c>
      <c r="F17" s="96">
        <v>25.4695476120663</v>
      </c>
      <c r="G17" s="96">
        <v>1.7157490951091461</v>
      </c>
      <c r="H17" s="96">
        <v>41.132733186117811</v>
      </c>
    </row>
    <row r="18" spans="1:8" ht="15" customHeight="1">
      <c r="A18" s="95" t="s">
        <v>72</v>
      </c>
      <c r="B18" s="96">
        <v>10.975639762975423</v>
      </c>
      <c r="C18" s="96">
        <v>0</v>
      </c>
      <c r="D18" s="96">
        <v>0</v>
      </c>
      <c r="E18" s="96">
        <v>7.9510892348092739</v>
      </c>
      <c r="F18" s="96">
        <v>14.447686722823281</v>
      </c>
      <c r="G18" s="96">
        <v>3.8819311805983867</v>
      </c>
      <c r="H18" s="96">
        <v>37.256346901206363</v>
      </c>
    </row>
    <row r="19" spans="1:8" ht="15" customHeight="1">
      <c r="A19" s="97" t="s">
        <v>50</v>
      </c>
      <c r="B19" s="96">
        <v>39.972506275449227</v>
      </c>
      <c r="C19" s="96">
        <v>0</v>
      </c>
      <c r="D19" s="96">
        <v>0</v>
      </c>
      <c r="E19" s="96">
        <v>52.207525554927571</v>
      </c>
      <c r="F19" s="96">
        <v>31.93656931601091</v>
      </c>
      <c r="G19" s="96">
        <v>32.511763609040408</v>
      </c>
      <c r="H19" s="96">
        <v>156.62836475542812</v>
      </c>
    </row>
    <row r="20" spans="1:8" s="25" customFormat="1" ht="15" customHeight="1">
      <c r="A20" s="95" t="s">
        <v>51</v>
      </c>
      <c r="B20" s="96">
        <v>56.754988345108686</v>
      </c>
      <c r="C20" s="96">
        <v>0</v>
      </c>
      <c r="D20" s="96">
        <v>0</v>
      </c>
      <c r="E20" s="96">
        <v>0.78252656821880384</v>
      </c>
      <c r="F20" s="96">
        <v>0.26280040894211815</v>
      </c>
      <c r="G20" s="96">
        <v>31.512433490111651</v>
      </c>
      <c r="H20" s="96">
        <v>89.312748812381258</v>
      </c>
    </row>
    <row r="21" spans="1:8" s="25" customFormat="1" ht="15" customHeight="1">
      <c r="A21" s="95" t="s">
        <v>106</v>
      </c>
      <c r="B21" s="96">
        <v>82.734794617323018</v>
      </c>
      <c r="C21" s="96">
        <v>12.274786993849041</v>
      </c>
      <c r="D21" s="96">
        <v>0</v>
      </c>
      <c r="E21" s="96">
        <v>13.679758546573648</v>
      </c>
      <c r="F21" s="96">
        <v>4.2744711612981074</v>
      </c>
      <c r="G21" s="96">
        <v>12.548833247529856</v>
      </c>
      <c r="H21" s="96">
        <v>125.51264456657367</v>
      </c>
    </row>
    <row r="22" spans="1:8" s="25" customFormat="1" ht="15" customHeight="1">
      <c r="A22" s="98" t="s">
        <v>73</v>
      </c>
      <c r="B22" s="96">
        <v>7.6342493926418271</v>
      </c>
      <c r="C22" s="96">
        <v>0</v>
      </c>
      <c r="D22" s="96">
        <v>0</v>
      </c>
      <c r="E22" s="96">
        <v>6.8523432360654217</v>
      </c>
      <c r="F22" s="96">
        <v>0</v>
      </c>
      <c r="G22" s="96">
        <v>65.437078166847343</v>
      </c>
      <c r="H22" s="96">
        <v>79.923670795554585</v>
      </c>
    </row>
    <row r="23" spans="1:8" s="25" customFormat="1" ht="15" customHeight="1">
      <c r="A23" s="95" t="s">
        <v>52</v>
      </c>
      <c r="B23" s="96">
        <v>0</v>
      </c>
      <c r="C23" s="96">
        <v>0</v>
      </c>
      <c r="D23" s="96">
        <v>0</v>
      </c>
      <c r="E23" s="96">
        <v>0</v>
      </c>
      <c r="F23" s="96">
        <v>18.43987416191144</v>
      </c>
      <c r="G23" s="96">
        <v>0</v>
      </c>
      <c r="H23" s="96">
        <v>18.43987416191144</v>
      </c>
    </row>
    <row r="24" spans="1:8" ht="15" customHeight="1">
      <c r="A24" s="95" t="s">
        <v>74</v>
      </c>
      <c r="B24" s="96">
        <v>127.13767305017035</v>
      </c>
      <c r="C24" s="96">
        <v>177.89450174400423</v>
      </c>
      <c r="D24" s="96">
        <v>0</v>
      </c>
      <c r="E24" s="96">
        <v>71.932905776275334</v>
      </c>
      <c r="F24" s="96">
        <v>22.83349506084539</v>
      </c>
      <c r="G24" s="96">
        <v>77.435917421763378</v>
      </c>
      <c r="H24" s="96">
        <v>477.23449305305871</v>
      </c>
    </row>
    <row r="25" spans="1:8" ht="15" customHeight="1">
      <c r="A25" s="95" t="s">
        <v>107</v>
      </c>
      <c r="B25" s="96">
        <v>2515.0672182602948</v>
      </c>
      <c r="C25" s="96">
        <v>212.61152568123296</v>
      </c>
      <c r="D25" s="96">
        <v>643.04428513000005</v>
      </c>
      <c r="E25" s="96">
        <v>1113.217453608986</v>
      </c>
      <c r="F25" s="96">
        <v>527.79434581168846</v>
      </c>
      <c r="G25" s="96">
        <v>2489.2986662207104</v>
      </c>
      <c r="H25" s="96">
        <v>7501.0334947129131</v>
      </c>
    </row>
    <row r="26" spans="1:8" ht="15" customHeight="1">
      <c r="A26" s="99" t="s">
        <v>111</v>
      </c>
      <c r="B26" s="96">
        <v>480.79808722701</v>
      </c>
      <c r="C26" s="96">
        <v>9.1367577106540239</v>
      </c>
      <c r="D26" s="96">
        <v>0</v>
      </c>
      <c r="E26" s="96">
        <v>53.28752208817491</v>
      </c>
      <c r="F26" s="96">
        <v>96.40826858828018</v>
      </c>
      <c r="G26" s="96">
        <v>173.95120386542749</v>
      </c>
      <c r="H26" s="96">
        <v>813.58183947954603</v>
      </c>
    </row>
    <row r="27" spans="1:8" ht="15" customHeight="1">
      <c r="A27" s="100" t="s">
        <v>32</v>
      </c>
      <c r="B27" s="101">
        <v>4368.1537999800003</v>
      </c>
      <c r="C27" s="101">
        <v>551.18400298000006</v>
      </c>
      <c r="D27" s="101">
        <v>643.04428513000005</v>
      </c>
      <c r="E27" s="101">
        <v>1497.94327933</v>
      </c>
      <c r="F27" s="101">
        <v>841.47740524999995</v>
      </c>
      <c r="G27" s="101">
        <v>3337.4195509399997</v>
      </c>
      <c r="H27" s="101">
        <v>11239.22232361</v>
      </c>
    </row>
    <row r="28" spans="1:8" ht="15" customHeight="1">
      <c r="A28" s="102" t="s">
        <v>108</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2020-10-30T18:24:00Z</dcterms:modified>
</cp:coreProperties>
</file>