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9\"/>
    </mc:Choice>
  </mc:AlternateContent>
  <xr:revisionPtr revIDLastSave="0" documentId="13_ncr:1_{483347AD-B8E8-4727-97AA-BF54B91DEA23}" xr6:coauthVersionLast="47" xr6:coauthVersionMax="47" xr10:uidLastSave="{00000000-0000-0000-0000-000000000000}"/>
  <bookViews>
    <workbookView xWindow="-120" yWindow="-12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1" l="1"/>
  <c r="C164" i="1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<sst xmlns="http://schemas.openxmlformats.org/spreadsheetml/2006/main" count="220" uniqueCount="129">
  <si>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</si>
  <si>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</si>
  <si>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</si>
  <si>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</si>
  <si>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</si>
  <si>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</si>
  <si>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</si>
  <si>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</si>
  <si>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</si>
  <si>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</si>
  <si>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</si>
  <si>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</si>
  <si>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</si>
  <si>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</si>
  <si>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</si>
  <si>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</si>
  <si>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</si>
  <si>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</si>
  <si>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</si>
  <si>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</si>
  <si>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</si>
  <si>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</si>
  <si>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</si>
  <si>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</si>
  <si>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</si>
  <si>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</si>
  <si>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</si>
  <si>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</si>
  <si>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</si>
  <si>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</si>
  <si>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</si>
  <si>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</si>
  <si>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</si>
  <si>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</si>
  <si>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</si>
  <si>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</si>
  <si>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</si>
  <si>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</si>
  <si>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</si>
  <si>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</si>
  <si>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</si>
  <si>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</si>
  <si>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</si>
  <si>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</si>
  <si>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</si>
  <si>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</si>
  <si>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</si>
  <si>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</si>
  <si>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</si>
  <si>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</si>
  <si>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</si>
  <si>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</si>
  <si>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</si>
  <si>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</si>
  <si>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</si>
  <si>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</si>
  <si>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</si>
  <si>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</si>
  <si>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</si>
  <si>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</si>
  <si>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</si>
  <si>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</si>
  <si>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</si>
  <si>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</si>
  <si>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</si>
  <si>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</si>
  <si>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</si>
  <si>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</si>
  <si>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</si>
  <si>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</si>
  <si>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</si>
  <si>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</si>
  <si>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</si>
  <si>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</si>
  <si>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</si>
  <si>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</si>
  <si>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</si>
  <si>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</si>
  <si>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</si>
  <si>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</si>
  <si>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</si>
  <si>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</si>
  <si>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</si>
  <si>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</si>
  <si>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</si>
  <si>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</si>
  <si>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</si>
  <si>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</si>
  <si>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</si>
  <si>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</si>
  <si>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</si>
  <si>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</si>
  <si>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</si>
  <si>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</si>
  <si>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</si>
  <si>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</si>
  <si>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</si>
  <si>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</si>
  <si>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</si>
  <si>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</si>
  <si>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</si>
  <si>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</si>
  <si>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</si>
  <si>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</si>
  <si>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</si>
  <si>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</si>
  <si>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</si>
  <si>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</si>
  <si>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</si>
  <si>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</si>
  <si>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</si>
  <si>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</si>
  <si>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</si>
  <si>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</si>
  <si>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</si>
  <si>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</si>
  <si>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</si>
  <si>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</si>
  <si>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</si>
  <si>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</si>
  <si>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</si>
  <si>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</si>
  <si>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</si>
  <si>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</si>
  <si>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</si>
  <si>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Julio</t>
  </si>
  <si>
    <t>T2</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</si>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</sst>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413232</xdr:colOff>
      <xdr:row>59</xdr:row>
      <xdr:rowOff>176892</xdr:rowOff>
    </xdr:to>
    <xdr:pic>
      <xdr:nvPicPr>
        <xdr:cNvPr id="2" name="Imagen 1">
          <a:extLst>
            <a:ext uri="{FF2B5EF4-FFF2-40B4-BE49-F238E27FC236}">
              <a16:creationId xmlns:a16="http://schemas.microsoft.com/office/drawing/2014/main" id="{A3830F07-DA33-9C20-DFD6-1D1A2B77C365}"/>
            </a:ext>
          </a:extLst>
        </xdr:cNvPr>
        <xdr:cNvPicPr>
          <a:picLocks noChangeAspect="1"/>
        </xdr:cNvPicPr>
      </xdr:nvPicPr>
      <xdr:blipFill>
        <a:blip xmlns:r="http://schemas.openxmlformats.org/officeDocument/2006/relationships" r:embed="rId1"/>
        <a:stretch>
          <a:fillRect/>
        </a:stretch>
      </xdr:blipFill>
      <xdr:spPr>
        <a:xfrm>
          <a:off x="1551214" y="9293679"/>
          <a:ext cx="9257875" cy="2653392"/>
        </a:xfrm>
        <a:prstGeom prst="rect">
          <a:avLst/>
        </a:prstGeom>
      </xdr:spPr>
    </xdr:pic>
    <xdr:clientData/>
  </xdr:twoCellAnchor>
  <xdr:twoCellAnchor editAs="oneCell">
    <xdr:from>
      <xdr:col>2</xdr:col>
      <xdr:colOff>0</xdr:colOff>
      <xdr:row>63</xdr:row>
      <xdr:rowOff>0</xdr:rowOff>
    </xdr:from>
    <xdr:to>
      <xdr:col>9</xdr:col>
      <xdr:colOff>46111</xdr:colOff>
      <xdr:row>83</xdr:row>
      <xdr:rowOff>149678</xdr:rowOff>
    </xdr:to>
    <xdr:pic>
      <xdr:nvPicPr>
        <xdr:cNvPr id="5" name="Imagen 4">
          <a:extLst>
            <a:ext uri="{FF2B5EF4-FFF2-40B4-BE49-F238E27FC236}">
              <a16:creationId xmlns:a16="http://schemas.microsoft.com/office/drawing/2014/main" id="{AA1B0190-C77E-2A75-2290-674428BBF846}"/>
            </a:ext>
          </a:extLst>
        </xdr:cNvPr>
        <xdr:cNvPicPr>
          <a:picLocks noChangeAspect="1"/>
        </xdr:cNvPicPr>
      </xdr:nvPicPr>
      <xdr:blipFill>
        <a:blip xmlns:r="http://schemas.openxmlformats.org/officeDocument/2006/relationships" r:embed="rId2"/>
        <a:stretch>
          <a:fillRect/>
        </a:stretch>
      </xdr:blipFill>
      <xdr:spPr>
        <a:xfrm>
          <a:off x="1551214" y="12532179"/>
          <a:ext cx="8890754" cy="39596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O63"/>
  <sheetViews>
    <sheetView tabSelected="1" topLeftCell="C1" zoomScale="70" zoomScaleNormal="70" workbookViewId="0">
      <selection activeCell="T20" sqref="T20"/>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9" width="14" style="1" customWidth="1"/>
    <col min="20" max="20" width="13.5703125" style="1" bestFit="1" customWidth="1"/>
    <col min="21" max="21" width="18.28515625" style="1" bestFit="1" customWidth="1"/>
    <col min="22" max="22" width="13.85546875" style="1" customWidth="1"/>
    <col min="23" max="35" width="9.5703125" style="1"/>
    <col min="36" max="36" width="17.140625" style="1" bestFit="1" customWidth="1"/>
    <col min="37" max="37" width="9.28515625" style="1" bestFit="1" customWidth="1"/>
    <col min="38" max="38" width="17.85546875" style="1" bestFit="1" customWidth="1"/>
    <col min="39" max="39" width="35" style="1" bestFit="1" customWidth="1"/>
    <col min="40" max="16384" width="9.5703125" style="1"/>
  </cols>
  <sheetData>
    <row r="1" spans="2:39">
      <c r="AG1" s="19"/>
      <c r="AH1" s="19"/>
      <c r="AI1" s="19"/>
      <c r="AJ1" s="19"/>
      <c r="AK1" s="19"/>
      <c r="AL1" s="19"/>
      <c r="AM1" s="19"/>
    </row>
    <row r="2" spans="2:39">
      <c r="AG2" s="19"/>
      <c r="AH2" s="19"/>
      <c r="AI2" s="19"/>
      <c r="AJ2" s="19"/>
      <c r="AK2" s="19"/>
      <c r="AL2" s="19"/>
      <c r="AM2" s="19"/>
    </row>
    <row r="3" spans="2:39">
      <c r="AG3" s="19"/>
      <c r="AH3" s="19"/>
      <c r="AI3" s="19"/>
      <c r="AJ3" s="19"/>
      <c r="AK3" s="19"/>
      <c r="AL3" s="19"/>
      <c r="AM3" s="19"/>
    </row>
    <row r="4" spans="2:39"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c r="P4" s="138"/>
      <c r="Q4" s="138"/>
      <c r="R4" s="138"/>
      <c r="S4" s="141" t="s">
        <v>84</v>
      </c>
      <c r="T4" s="32"/>
      <c r="U4" s="32"/>
      <c r="V4" s="32"/>
      <c r="W4" s="32"/>
      <c r="X4" s="32"/>
      <c r="Y4" s="32"/>
      <c r="Z4" s="32"/>
      <c r="AA4" s="32"/>
      <c r="AB4" s="32"/>
    </row>
    <row r="5" spans="2:39" ht="16.5" customHeight="1">
      <c r="B5" s="142"/>
      <c r="C5" s="103" t="s">
        <v>66</v>
      </c>
      <c r="D5" s="139"/>
      <c r="E5" s="139"/>
      <c r="F5" s="139"/>
      <c r="G5" s="139"/>
      <c r="H5" s="139"/>
      <c r="I5" s="139"/>
      <c r="J5" s="139"/>
      <c r="K5" s="139"/>
      <c r="L5" s="139"/>
      <c r="M5" s="139"/>
      <c r="N5" s="70" t="s">
        <v>121</v>
      </c>
      <c r="O5" s="70" t="s">
        <v>126</v>
      </c>
      <c r="P5" s="70" t="s">
        <v>125</v>
      </c>
      <c r="Q5" s="70" t="s">
        <v>127</v>
      </c>
      <c r="R5" s="70" t="s">
        <v>128</v>
      </c>
      <c r="S5" s="142"/>
      <c r="T5" s="32"/>
      <c r="U5" s="32"/>
      <c r="V5" s="32"/>
      <c r="W5" s="32"/>
      <c r="X5" s="32"/>
      <c r="Y5" s="32"/>
      <c r="Z5" s="32"/>
      <c r="AA5" s="32"/>
      <c r="AB5" s="32"/>
    </row>
    <row r="6" spans="2:39"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6613.5045016900003</v>
      </c>
      <c r="P6" s="127">
        <f>O12</f>
        <v>6789.4909319800008</v>
      </c>
      <c r="Q6" s="127">
        <v>7061.4042663</v>
      </c>
      <c r="R6" s="127">
        <v>6792.8195922799996</v>
      </c>
      <c r="S6" s="127">
        <v>0</v>
      </c>
      <c r="T6" s="32"/>
      <c r="U6" s="32"/>
      <c r="V6" s="31"/>
      <c r="W6" s="32"/>
      <c r="X6" s="32"/>
      <c r="Y6" s="32"/>
      <c r="Z6" s="32"/>
      <c r="AA6" s="32"/>
      <c r="AB6" s="32"/>
    </row>
    <row r="7" spans="2:39"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0</v>
      </c>
      <c r="O7" s="127">
        <v>531.59862391000001</v>
      </c>
      <c r="P7" s="127">
        <v>0</v>
      </c>
      <c r="Q7" s="127">
        <v>0</v>
      </c>
      <c r="R7" s="127">
        <v>0</v>
      </c>
      <c r="S7" s="127">
        <v>10008.723672346692</v>
      </c>
      <c r="T7" s="32"/>
      <c r="U7" s="32"/>
      <c r="V7" s="31"/>
      <c r="W7" s="32"/>
      <c r="X7" s="32"/>
      <c r="Y7" s="32"/>
      <c r="Z7" s="32"/>
      <c r="AA7" s="32"/>
      <c r="AB7" s="32"/>
    </row>
    <row r="8" spans="2:39"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0</v>
      </c>
      <c r="O8" s="127">
        <v>0</v>
      </c>
      <c r="P8" s="127">
        <v>0</v>
      </c>
      <c r="Q8" s="127">
        <v>0</v>
      </c>
      <c r="R8" s="127">
        <v>0</v>
      </c>
      <c r="S8" s="127">
        <v>-5951.8005920800006</v>
      </c>
      <c r="T8" s="32"/>
      <c r="U8" s="32"/>
      <c r="V8" s="31"/>
      <c r="W8" s="32"/>
      <c r="X8" s="32"/>
      <c r="Y8" s="32"/>
      <c r="Z8" s="32"/>
      <c r="AA8" s="32"/>
      <c r="AB8" s="32"/>
    </row>
    <row r="9" spans="2:39"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36.819112740000001</v>
      </c>
      <c r="O9" s="128">
        <v>38.764563850000002</v>
      </c>
      <c r="P9" s="128">
        <v>11.95517736</v>
      </c>
      <c r="Q9" s="128">
        <v>14.15966742</v>
      </c>
      <c r="R9" s="128">
        <v>13.54285818</v>
      </c>
      <c r="S9" s="127">
        <v>2402.5837347739998</v>
      </c>
      <c r="T9" s="32"/>
      <c r="U9" s="32"/>
      <c r="V9" s="31"/>
      <c r="W9" s="32"/>
      <c r="X9" s="32"/>
      <c r="Y9" s="32"/>
      <c r="Z9" s="32"/>
      <c r="AA9" s="32"/>
      <c r="AB9" s="32"/>
    </row>
    <row r="10" spans="2:39"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-448.43835994000074</v>
      </c>
      <c r="O10" s="127">
        <v>-839.52151323999999</v>
      </c>
      <c r="P10" s="127">
        <v>260.01427273000002</v>
      </c>
      <c r="Q10" s="127">
        <v>-282.06798151999999</v>
      </c>
      <c r="R10" s="127">
        <v>-469.63082510999999</v>
      </c>
      <c r="S10" s="127">
        <v>-67.02335154068777</v>
      </c>
      <c r="T10" s="32"/>
      <c r="U10" s="32"/>
      <c r="V10" s="31"/>
      <c r="W10" s="32"/>
      <c r="X10" s="32"/>
      <c r="Y10" s="32"/>
      <c r="Z10" s="32"/>
      <c r="AA10" s="32"/>
      <c r="AB10" s="32"/>
    </row>
    <row r="11" spans="2:39"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-1.8652893500000001</v>
      </c>
      <c r="O11" s="130">
        <v>-0.79381809000000003</v>
      </c>
      <c r="P11" s="130">
        <v>-5.5758809999999999E-2</v>
      </c>
      <c r="Q11" s="130">
        <v>-0.67635992</v>
      </c>
      <c r="R11" s="130">
        <v>-0.69920963000000003</v>
      </c>
      <c r="S11" s="130">
        <v>-56.451047780000003</v>
      </c>
      <c r="T11" s="32"/>
      <c r="U11" s="32"/>
      <c r="V11" s="31"/>
      <c r="W11" s="32"/>
      <c r="X11" s="32"/>
      <c r="Y11" s="32"/>
      <c r="Z11" s="32"/>
      <c r="AA11" s="32"/>
      <c r="AB11" s="32"/>
    </row>
    <row r="12" spans="2:39"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7059.4430755499998</v>
      </c>
      <c r="O12" s="131">
        <v>6789.4909319800008</v>
      </c>
      <c r="P12" s="131">
        <v>7061.4042663</v>
      </c>
      <c r="Q12" s="131">
        <v>6792.8195922799996</v>
      </c>
      <c r="R12" s="131">
        <v>6336.0324157199993</v>
      </c>
      <c r="S12" s="131">
        <v>6336.032415720003</v>
      </c>
      <c r="T12" s="32"/>
      <c r="U12" s="32"/>
      <c r="V12" s="31"/>
      <c r="W12" s="32"/>
      <c r="X12" s="32"/>
      <c r="Y12" s="32"/>
      <c r="Z12" s="32"/>
      <c r="AA12" s="32"/>
      <c r="AB12" s="32"/>
    </row>
    <row r="13" spans="2:39" s="110" customFormat="1" ht="15.95" customHeight="1">
      <c r="B13" s="108"/>
      <c r="C13" s="140" t="s">
        <v>106</v>
      </c>
      <c r="D13" s="140"/>
      <c r="E13" s="140"/>
      <c r="F13" s="140"/>
      <c r="G13" s="140"/>
      <c r="H13" s="140"/>
      <c r="I13" s="140"/>
      <c r="J13" s="140"/>
      <c r="K13" s="140"/>
      <c r="L13" s="140"/>
      <c r="M13" s="140"/>
      <c r="N13" s="140"/>
      <c r="O13" s="140"/>
      <c r="P13" s="140"/>
      <c r="Q13" s="140"/>
      <c r="R13" s="140"/>
      <c r="S13" s="140"/>
      <c r="T13" s="85"/>
      <c r="U13" s="85"/>
      <c r="V13" s="114"/>
      <c r="W13" s="85"/>
      <c r="X13" s="85"/>
      <c r="Y13" s="85"/>
      <c r="Z13" s="111"/>
      <c r="AA13" s="111"/>
      <c r="AB13" s="111"/>
    </row>
    <row r="14" spans="2:39"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row>
    <row r="15" spans="2:39" ht="15.75">
      <c r="B15" s="32"/>
      <c r="C15" s="32"/>
      <c r="D15" s="32"/>
      <c r="E15" s="32"/>
      <c r="F15" s="32"/>
      <c r="G15" s="32"/>
      <c r="H15" s="32"/>
      <c r="I15" s="72"/>
      <c r="J15" s="72"/>
      <c r="K15" s="72"/>
      <c r="L15" s="72"/>
      <c r="M15" s="32"/>
      <c r="N15" s="32"/>
      <c r="O15" s="32"/>
      <c r="P15" s="32"/>
      <c r="Q15" s="32"/>
      <c r="R15" s="32"/>
      <c r="S15" s="72"/>
      <c r="T15" s="72"/>
      <c r="U15" s="32"/>
      <c r="V15" s="32"/>
      <c r="W15" s="32"/>
      <c r="X15" s="32"/>
      <c r="Y15" s="32"/>
      <c r="Z15" s="32"/>
      <c r="AA15" s="32"/>
      <c r="AB15" s="32"/>
    </row>
    <row r="16" spans="2:39"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c r="P16" s="138"/>
      <c r="Q16" s="138"/>
      <c r="R16" s="138"/>
      <c r="S16" s="32"/>
      <c r="T16" s="32"/>
      <c r="U16" s="32"/>
      <c r="V16" s="32"/>
      <c r="W16" s="32"/>
      <c r="X16" s="32"/>
      <c r="Y16" s="32"/>
      <c r="Z16" s="32"/>
      <c r="AA16" s="32"/>
      <c r="AB16" s="32"/>
    </row>
    <row r="17" spans="2:28" ht="16.5" customHeight="1">
      <c r="B17" s="32"/>
      <c r="C17" s="69" t="s">
        <v>0</v>
      </c>
      <c r="D17" s="139"/>
      <c r="E17" s="139"/>
      <c r="F17" s="142"/>
      <c r="G17" s="139"/>
      <c r="H17" s="139"/>
      <c r="I17" s="142"/>
      <c r="J17" s="139"/>
      <c r="K17" s="139"/>
      <c r="L17" s="139"/>
      <c r="M17" s="139"/>
      <c r="N17" s="70" t="s">
        <v>121</v>
      </c>
      <c r="O17" s="70" t="s">
        <v>126</v>
      </c>
      <c r="P17" s="70" t="s">
        <v>125</v>
      </c>
      <c r="Q17" s="70" t="s">
        <v>127</v>
      </c>
      <c r="R17" s="70" t="s">
        <v>128</v>
      </c>
      <c r="S17" s="32"/>
      <c r="T17" s="32"/>
      <c r="U17" s="32"/>
      <c r="V17" s="32"/>
      <c r="W17" s="32"/>
      <c r="X17" s="32"/>
      <c r="Y17" s="32"/>
      <c r="Z17" s="32"/>
      <c r="AA17" s="32"/>
      <c r="AB17" s="32"/>
    </row>
    <row r="18" spans="2:28"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3" t="s">
        <v>13</v>
      </c>
      <c r="P18" s="133" t="s">
        <v>13</v>
      </c>
      <c r="Q18" s="133" t="s">
        <v>13</v>
      </c>
      <c r="R18" s="133"/>
      <c r="S18" s="32"/>
      <c r="T18" s="32"/>
      <c r="U18" s="32"/>
      <c r="V18" s="32"/>
      <c r="W18" s="32"/>
      <c r="X18" s="32"/>
      <c r="Y18" s="32"/>
      <c r="Z18" s="32"/>
      <c r="AA18" s="32"/>
      <c r="AB18" s="32"/>
    </row>
    <row r="19" spans="2:28"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2322.5430739799999</v>
      </c>
      <c r="O19" s="133">
        <v>2343.0600486100002</v>
      </c>
      <c r="P19" s="133">
        <v>2349.4080159999999</v>
      </c>
      <c r="Q19" s="133">
        <v>2262.5899645700001</v>
      </c>
      <c r="R19" s="133">
        <v>2136.5182259799999</v>
      </c>
      <c r="S19" s="32"/>
      <c r="T19" s="32"/>
      <c r="U19" s="32"/>
      <c r="V19" s="32"/>
      <c r="W19" s="32"/>
      <c r="X19" s="32"/>
      <c r="Y19" s="32"/>
      <c r="Z19" s="32"/>
      <c r="AA19" s="32"/>
      <c r="AB19" s="32"/>
    </row>
    <row r="20" spans="2:28"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543.91245544000003</v>
      </c>
      <c r="O20" s="133">
        <v>506.85212191000005</v>
      </c>
      <c r="P20" s="133">
        <v>564.09778462999998</v>
      </c>
      <c r="Q20" s="133">
        <v>524.5559422</v>
      </c>
      <c r="R20" s="133">
        <v>496.46883774999998</v>
      </c>
      <c r="S20" s="32"/>
      <c r="T20" s="32"/>
      <c r="U20" s="32"/>
      <c r="V20" s="32"/>
      <c r="W20" s="32"/>
      <c r="X20" s="32"/>
      <c r="Y20" s="32"/>
      <c r="Z20" s="32"/>
      <c r="AA20" s="32"/>
      <c r="AB20" s="32"/>
    </row>
    <row r="21" spans="2:28" ht="16.5" customHeight="1">
      <c r="B21" s="32"/>
      <c r="C21" s="32" t="s">
        <v>68</v>
      </c>
      <c r="D21" s="133"/>
      <c r="E21" s="133"/>
      <c r="F21" s="133"/>
      <c r="G21" s="133"/>
      <c r="H21" s="133"/>
      <c r="I21" s="133"/>
      <c r="J21" s="133" t="s">
        <v>13</v>
      </c>
      <c r="K21" s="133">
        <v>619.96095702999992</v>
      </c>
      <c r="L21" s="133">
        <v>416.61481697000005</v>
      </c>
      <c r="M21" s="133">
        <v>437.90203339999999</v>
      </c>
      <c r="N21" s="133">
        <v>415.86644873</v>
      </c>
      <c r="O21" s="133">
        <v>416.74344707</v>
      </c>
      <c r="P21" s="133">
        <v>429.98098904</v>
      </c>
      <c r="Q21" s="133">
        <v>415.41707252999998</v>
      </c>
      <c r="R21" s="133">
        <v>394.61151114</v>
      </c>
      <c r="S21" s="32"/>
      <c r="T21" s="32"/>
      <c r="U21" s="32"/>
      <c r="V21" s="32"/>
      <c r="W21" s="32"/>
      <c r="X21" s="32"/>
      <c r="Y21" s="32"/>
      <c r="Z21" s="32"/>
      <c r="AA21" s="32"/>
      <c r="AB21" s="32"/>
    </row>
    <row r="22" spans="2:28"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876.82806913000002</v>
      </c>
      <c r="O22" s="133">
        <v>889.58099913000001</v>
      </c>
      <c r="P22" s="133">
        <v>914.74089803999993</v>
      </c>
      <c r="Q22" s="133">
        <v>881.14649625999994</v>
      </c>
      <c r="R22" s="133">
        <v>831.84278741999992</v>
      </c>
      <c r="S22" s="32"/>
      <c r="T22" s="32"/>
      <c r="U22" s="32"/>
      <c r="V22" s="32"/>
      <c r="W22" s="32"/>
      <c r="X22" s="32"/>
      <c r="Y22" s="32"/>
      <c r="Z22" s="32"/>
      <c r="AA22" s="32"/>
      <c r="AB22" s="32"/>
    </row>
    <row r="23" spans="2:28" ht="16.5" customHeight="1">
      <c r="B23" s="32"/>
      <c r="C23" s="32" t="s">
        <v>69</v>
      </c>
      <c r="D23" s="133"/>
      <c r="E23" s="133"/>
      <c r="F23" s="133"/>
      <c r="G23" s="133"/>
      <c r="H23" s="133"/>
      <c r="I23" s="133"/>
      <c r="J23" s="133" t="s">
        <v>13</v>
      </c>
      <c r="K23" s="133">
        <v>845.68407659000002</v>
      </c>
      <c r="L23" s="133">
        <v>577.54054965</v>
      </c>
      <c r="M23" s="133">
        <v>581.74894053999992</v>
      </c>
      <c r="N23" s="133">
        <v>551.09354072999997</v>
      </c>
      <c r="O23" s="133">
        <v>529.30053511000006</v>
      </c>
      <c r="P23" s="133">
        <v>552.62470940000003</v>
      </c>
      <c r="Q23" s="133">
        <v>543.13555824000002</v>
      </c>
      <c r="R23" s="133">
        <v>516.05168799</v>
      </c>
      <c r="S23" s="32"/>
      <c r="T23" s="32"/>
      <c r="U23" s="32"/>
      <c r="V23" s="32"/>
      <c r="W23" s="32"/>
      <c r="X23" s="32"/>
      <c r="Y23" s="32"/>
      <c r="Z23" s="32"/>
      <c r="AA23" s="32"/>
      <c r="AB23" s="32"/>
    </row>
    <row r="24" spans="2:28"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2349.1994875400001</v>
      </c>
      <c r="O24" s="134">
        <v>2103.9534231900002</v>
      </c>
      <c r="P24" s="134">
        <v>2250.5518691900002</v>
      </c>
      <c r="Q24" s="134">
        <v>2165.9743647600003</v>
      </c>
      <c r="R24" s="134">
        <v>1960.53917172</v>
      </c>
      <c r="S24" s="32"/>
      <c r="T24" s="32"/>
      <c r="U24" s="32"/>
      <c r="V24" s="32"/>
      <c r="W24" s="32"/>
      <c r="X24" s="32"/>
      <c r="Y24" s="32"/>
      <c r="Z24" s="32"/>
      <c r="AA24" s="32"/>
      <c r="AB24" s="32"/>
    </row>
    <row r="25" spans="2:28"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7059.4430755499989</v>
      </c>
      <c r="O25" s="135">
        <v>6789.4909319799999</v>
      </c>
      <c r="P25" s="135">
        <v>7061.4042663</v>
      </c>
      <c r="Q25" s="135">
        <v>6792.819398560001</v>
      </c>
      <c r="R25" s="135">
        <v>6336.0322219999998</v>
      </c>
      <c r="S25" s="32"/>
      <c r="T25" s="32"/>
      <c r="U25" s="32"/>
      <c r="V25" s="32"/>
      <c r="W25" s="32"/>
      <c r="X25" s="32"/>
      <c r="Y25" s="32"/>
      <c r="Z25" s="32"/>
      <c r="AA25" s="32"/>
      <c r="AB25" s="32"/>
    </row>
    <row r="26" spans="2:28"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13"/>
      <c r="S26" s="108"/>
      <c r="T26" s="75"/>
      <c r="U26" s="75"/>
      <c r="V26" s="75"/>
      <c r="W26" s="75"/>
      <c r="X26" s="108"/>
      <c r="Y26" s="108"/>
      <c r="Z26" s="108"/>
      <c r="AA26" s="108"/>
      <c r="AB26" s="108"/>
    </row>
    <row r="27" spans="2:28" s="110" customFormat="1" ht="15.95" customHeight="1">
      <c r="B27" s="108"/>
      <c r="C27" s="140" t="s">
        <v>109</v>
      </c>
      <c r="D27" s="140"/>
      <c r="E27" s="140"/>
      <c r="F27" s="140"/>
      <c r="G27" s="140"/>
      <c r="H27" s="140"/>
      <c r="I27" s="140"/>
      <c r="J27" s="140"/>
      <c r="K27" s="140"/>
      <c r="L27" s="140"/>
      <c r="M27" s="113"/>
      <c r="N27" s="113"/>
      <c r="O27" s="113"/>
      <c r="P27" s="113"/>
      <c r="Q27" s="113"/>
      <c r="R27" s="113"/>
      <c r="S27" s="113"/>
      <c r="T27" s="108"/>
      <c r="U27" s="108"/>
      <c r="V27" s="108"/>
      <c r="W27" s="108"/>
      <c r="X27" s="108"/>
      <c r="Y27" s="108"/>
      <c r="Z27" s="108"/>
      <c r="AA27" s="108"/>
      <c r="AB27" s="108"/>
    </row>
    <row r="28" spans="2:28" ht="15.75">
      <c r="B28" s="32"/>
      <c r="C28" s="32"/>
      <c r="D28" s="32"/>
      <c r="E28" s="32"/>
      <c r="F28" s="32"/>
      <c r="G28" s="32"/>
      <c r="H28" s="32"/>
      <c r="I28" s="32"/>
      <c r="J28" s="75"/>
      <c r="K28" s="32"/>
      <c r="L28" s="32"/>
      <c r="M28" s="72"/>
      <c r="N28" s="72"/>
      <c r="O28" s="72"/>
      <c r="P28" s="72"/>
      <c r="Q28" s="72"/>
      <c r="R28" s="72"/>
      <c r="S28" s="72"/>
      <c r="T28" s="32"/>
      <c r="U28" s="32"/>
      <c r="V28" s="32"/>
      <c r="W28" s="32"/>
      <c r="X28" s="32"/>
      <c r="Y28" s="32"/>
      <c r="Z28" s="32"/>
      <c r="AA28" s="32"/>
      <c r="AB28" s="32"/>
    </row>
    <row r="29" spans="2:28" ht="15.75">
      <c r="B29" s="32"/>
      <c r="C29" s="76"/>
      <c r="D29" s="76"/>
      <c r="E29" s="76"/>
      <c r="F29" s="76"/>
      <c r="G29" s="76"/>
      <c r="H29" s="76"/>
      <c r="I29" s="76"/>
      <c r="J29" s="76"/>
      <c r="K29" s="76"/>
      <c r="L29" s="76"/>
      <c r="M29" s="72"/>
      <c r="N29" s="72"/>
      <c r="O29" s="72"/>
      <c r="P29" s="72"/>
      <c r="Q29" s="72"/>
      <c r="R29" s="72"/>
      <c r="S29" s="32"/>
      <c r="T29" s="76"/>
      <c r="U29" s="76"/>
      <c r="V29" s="76"/>
      <c r="W29" s="32"/>
      <c r="X29" s="32"/>
      <c r="Y29" s="32"/>
      <c r="Z29" s="32"/>
      <c r="AA29" s="32"/>
      <c r="AB29" s="32"/>
    </row>
    <row r="30" spans="2:28" ht="15.75">
      <c r="B30" s="32"/>
      <c r="C30" s="32"/>
      <c r="D30" s="32"/>
      <c r="E30" s="32"/>
      <c r="F30" s="32"/>
      <c r="G30" s="32"/>
      <c r="H30" s="32"/>
      <c r="I30" s="77"/>
      <c r="J30" s="78"/>
      <c r="K30" s="77"/>
      <c r="L30" s="79"/>
      <c r="M30" s="72"/>
      <c r="N30" s="72"/>
      <c r="O30" s="72"/>
      <c r="P30" s="72"/>
      <c r="Q30" s="72"/>
      <c r="R30" s="72"/>
      <c r="S30" s="32"/>
      <c r="T30" s="72"/>
      <c r="U30" s="32"/>
      <c r="V30" s="32"/>
      <c r="W30" s="32"/>
      <c r="X30" s="32"/>
      <c r="Y30" s="32"/>
      <c r="Z30" s="32"/>
      <c r="AA30" s="32"/>
      <c r="AB30" s="32"/>
    </row>
    <row r="31" spans="2:28"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c r="P31" s="138"/>
      <c r="Q31" s="138"/>
      <c r="R31" s="138"/>
      <c r="S31" s="32"/>
      <c r="T31" s="32"/>
      <c r="U31" s="32"/>
      <c r="V31" s="32"/>
      <c r="W31" s="32"/>
      <c r="X31" s="32"/>
      <c r="Y31" s="32"/>
      <c r="Z31" s="32"/>
      <c r="AA31" s="32"/>
      <c r="AB31" s="32"/>
    </row>
    <row r="32" spans="2:28" ht="16.5" customHeight="1">
      <c r="B32" s="32"/>
      <c r="C32" s="81" t="s">
        <v>0</v>
      </c>
      <c r="D32" s="139"/>
      <c r="E32" s="139"/>
      <c r="F32" s="139"/>
      <c r="G32" s="139"/>
      <c r="H32" s="139"/>
      <c r="I32" s="142"/>
      <c r="J32" s="139"/>
      <c r="K32" s="139"/>
      <c r="L32" s="139"/>
      <c r="M32" s="139"/>
      <c r="N32" s="70" t="s">
        <v>121</v>
      </c>
      <c r="O32" s="70" t="s">
        <v>126</v>
      </c>
      <c r="P32" s="70" t="s">
        <v>125</v>
      </c>
      <c r="Q32" s="70" t="s">
        <v>127</v>
      </c>
      <c r="R32" s="70" t="s">
        <v>128</v>
      </c>
      <c r="S32" s="32"/>
      <c r="T32" s="32"/>
      <c r="U32" s="32"/>
      <c r="V32" s="32"/>
      <c r="W32" s="32"/>
      <c r="X32" s="32"/>
      <c r="Y32" s="32"/>
      <c r="Z32" s="32"/>
      <c r="AA32" s="32"/>
      <c r="AB32" s="32"/>
    </row>
    <row r="33" spans="2:41"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133" t="s">
        <v>13</v>
      </c>
      <c r="S33" s="32"/>
      <c r="T33" s="32"/>
      <c r="U33" s="32"/>
      <c r="V33" s="32"/>
      <c r="W33" s="32"/>
      <c r="X33" s="32"/>
      <c r="Y33" s="32"/>
      <c r="Z33" s="32"/>
      <c r="AA33" s="32"/>
      <c r="AB33" s="32"/>
    </row>
    <row r="34" spans="2:41"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3400.1588651181182</v>
      </c>
      <c r="O34" s="133">
        <v>3332.14654561524</v>
      </c>
      <c r="P34" s="133">
        <v>3446.3183606727971</v>
      </c>
      <c r="Q34" s="133">
        <v>3301.8557193905986</v>
      </c>
      <c r="R34" s="133">
        <v>3110.0534701278311</v>
      </c>
      <c r="S34" s="32"/>
      <c r="T34" s="32"/>
      <c r="U34" s="32"/>
      <c r="V34" s="32"/>
      <c r="W34" s="32"/>
      <c r="X34" s="32"/>
      <c r="Y34" s="32"/>
      <c r="Z34" s="32"/>
      <c r="AA34" s="32"/>
      <c r="AB34" s="32"/>
    </row>
    <row r="35" spans="2:41"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0.815412939560753</v>
      </c>
      <c r="O35" s="133">
        <v>119.11243665030267</v>
      </c>
      <c r="P35" s="133">
        <v>21.116372306123647</v>
      </c>
      <c r="Q35" s="133">
        <v>15.188869366011978</v>
      </c>
      <c r="R35" s="133">
        <v>31.434438090445063</v>
      </c>
      <c r="S35" s="32"/>
      <c r="T35" s="32"/>
      <c r="U35" s="32"/>
      <c r="V35" s="32"/>
      <c r="W35" s="32"/>
      <c r="X35" s="32"/>
      <c r="Y35" s="32"/>
      <c r="Z35" s="32"/>
      <c r="AA35" s="32"/>
      <c r="AB35" s="32"/>
    </row>
    <row r="36" spans="2:41"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1324.5146700623206</v>
      </c>
      <c r="O36" s="133">
        <v>1267.0155593844579</v>
      </c>
      <c r="P36" s="133">
        <v>1358.67744200108</v>
      </c>
      <c r="Q36" s="133">
        <v>1322.9227304733902</v>
      </c>
      <c r="R36" s="133">
        <v>1246.9832242617242</v>
      </c>
      <c r="S36" s="32"/>
      <c r="T36" s="32"/>
      <c r="U36" s="32"/>
      <c r="V36" s="32"/>
      <c r="W36" s="32"/>
      <c r="X36" s="32"/>
      <c r="Y36" s="32"/>
      <c r="Z36" s="32"/>
      <c r="AA36" s="32"/>
      <c r="AB36" s="32"/>
    </row>
    <row r="37" spans="2:41"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2333.95412743</v>
      </c>
      <c r="O37" s="134">
        <v>2071.2160333699999</v>
      </c>
      <c r="P37" s="134">
        <v>2235.2920913200001</v>
      </c>
      <c r="Q37" s="134">
        <v>2152.8520793299999</v>
      </c>
      <c r="R37" s="134">
        <v>1947.5610895200002</v>
      </c>
      <c r="S37" s="32"/>
      <c r="T37" s="32"/>
      <c r="U37" s="32"/>
      <c r="V37" s="32"/>
      <c r="W37" s="32"/>
      <c r="X37" s="32"/>
      <c r="Y37" s="32"/>
      <c r="Z37" s="32"/>
      <c r="AA37" s="32"/>
      <c r="AB37" s="32"/>
    </row>
    <row r="38" spans="2:41"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7059.4430755499998</v>
      </c>
      <c r="O38" s="135">
        <v>6789.4905750199996</v>
      </c>
      <c r="P38" s="135">
        <v>7061.4042663000009</v>
      </c>
      <c r="Q38" s="135">
        <v>6792.819398560001</v>
      </c>
      <c r="R38" s="135">
        <v>6336.0322220000007</v>
      </c>
      <c r="S38" s="32"/>
      <c r="T38" s="32"/>
      <c r="U38" s="32"/>
      <c r="V38" s="32"/>
      <c r="W38" s="32"/>
      <c r="X38" s="32"/>
      <c r="Y38" s="32"/>
      <c r="Z38" s="32"/>
      <c r="AA38" s="32"/>
      <c r="AB38" s="32"/>
    </row>
    <row r="39" spans="2:41"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40"/>
      <c r="V39" s="140"/>
      <c r="W39" s="109"/>
      <c r="X39" s="108"/>
      <c r="Y39" s="108"/>
      <c r="Z39" s="108"/>
      <c r="AA39" s="108"/>
      <c r="AB39" s="108"/>
    </row>
    <row r="40" spans="2:41"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86"/>
      <c r="W40" s="109"/>
      <c r="X40" s="108"/>
      <c r="Y40" s="108"/>
      <c r="Z40" s="108"/>
      <c r="AA40" s="108"/>
      <c r="AB40" s="108"/>
    </row>
    <row r="41" spans="2:41"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11"/>
      <c r="W41" s="108"/>
      <c r="X41" s="108"/>
      <c r="Y41" s="108"/>
      <c r="Z41" s="108"/>
      <c r="AA41" s="108"/>
      <c r="AB41" s="108"/>
    </row>
    <row r="42" spans="2:41" s="110" customFormat="1" ht="15.95" customHeight="1">
      <c r="B42" s="108"/>
      <c r="C42" s="111" t="s">
        <v>123</v>
      </c>
      <c r="D42" s="111"/>
      <c r="E42" s="111"/>
      <c r="F42" s="111"/>
      <c r="G42" s="111"/>
      <c r="H42" s="111"/>
      <c r="I42" s="112"/>
      <c r="J42" s="111"/>
      <c r="K42" s="111"/>
      <c r="L42" s="111"/>
      <c r="M42" s="111"/>
      <c r="N42" s="111"/>
      <c r="O42" s="111"/>
      <c r="P42" s="111"/>
      <c r="Q42" s="111"/>
      <c r="R42" s="111"/>
      <c r="S42" s="111"/>
      <c r="T42" s="111"/>
      <c r="U42" s="111"/>
      <c r="V42" s="111"/>
      <c r="W42" s="108"/>
      <c r="X42" s="108"/>
      <c r="Y42" s="108"/>
      <c r="Z42" s="108"/>
      <c r="AA42" s="108"/>
      <c r="AB42" s="108"/>
    </row>
    <row r="43" spans="2:41">
      <c r="AG43" s="21"/>
      <c r="AI43" s="19"/>
      <c r="AJ43" s="19"/>
      <c r="AK43" s="19"/>
      <c r="AL43" s="19"/>
      <c r="AM43" s="19"/>
      <c r="AN43" s="19"/>
      <c r="AO43" s="19"/>
    </row>
    <row r="44" spans="2:41">
      <c r="AG44" s="21"/>
      <c r="AI44" s="19"/>
      <c r="AJ44" s="19"/>
      <c r="AK44" s="19"/>
      <c r="AL44" s="19"/>
      <c r="AM44" s="19"/>
      <c r="AN44" s="19"/>
      <c r="AO44" s="19"/>
    </row>
    <row r="45" spans="2:41">
      <c r="C45" s="2" t="s">
        <v>63</v>
      </c>
      <c r="AG45" s="21"/>
      <c r="AI45" s="19"/>
      <c r="AJ45" s="19"/>
      <c r="AK45" s="19"/>
      <c r="AL45" s="19"/>
      <c r="AM45" s="19"/>
      <c r="AN45" s="19"/>
      <c r="AO45" s="19"/>
    </row>
    <row r="46" spans="2:41">
      <c r="C46" s="1" t="s">
        <v>0</v>
      </c>
      <c r="J46" s="21"/>
      <c r="AG46" s="21"/>
      <c r="AI46" s="19"/>
      <c r="AJ46" s="20" t="s">
        <v>10</v>
      </c>
      <c r="AK46" s="19"/>
      <c r="AL46" s="19"/>
      <c r="AM46" s="19"/>
      <c r="AN46" s="19"/>
      <c r="AO46" s="19"/>
    </row>
    <row r="47" spans="2:41">
      <c r="J47" s="21"/>
      <c r="K47" s="21"/>
      <c r="AG47" s="21"/>
      <c r="AI47" s="19"/>
      <c r="AJ47" s="19" t="s">
        <v>9</v>
      </c>
      <c r="AK47" s="19" t="s">
        <v>8</v>
      </c>
      <c r="AL47" s="19" t="s">
        <v>7</v>
      </c>
      <c r="AM47" s="19"/>
      <c r="AN47" s="19"/>
      <c r="AO47" s="19"/>
    </row>
    <row r="48" spans="2:41">
      <c r="J48" s="21"/>
      <c r="K48" s="21"/>
      <c r="AI48" s="19"/>
      <c r="AJ48" s="22"/>
      <c r="AK48" s="22"/>
      <c r="AL48" s="19"/>
      <c r="AM48" s="19"/>
      <c r="AN48" s="19"/>
      <c r="AO48" s="19"/>
    </row>
    <row r="49" spans="3:41">
      <c r="J49" s="21"/>
      <c r="K49" s="21"/>
      <c r="AI49" s="19"/>
      <c r="AJ49" s="22">
        <v>3867.2887077099995</v>
      </c>
      <c r="AK49" s="22">
        <v>0</v>
      </c>
      <c r="AL49" s="22">
        <v>3867.2887077099995</v>
      </c>
      <c r="AM49" s="19" t="s">
        <v>6</v>
      </c>
      <c r="AN49" s="19"/>
      <c r="AO49" s="19"/>
    </row>
    <row r="50" spans="3:41">
      <c r="J50" s="21"/>
      <c r="K50" s="21"/>
      <c r="AI50" s="19"/>
      <c r="AJ50" s="22">
        <v>3867.2887077099995</v>
      </c>
      <c r="AK50" s="22">
        <v>0</v>
      </c>
      <c r="AL50" s="22">
        <v>0</v>
      </c>
      <c r="AM50" s="19" t="s">
        <v>5</v>
      </c>
      <c r="AN50" s="19"/>
      <c r="AO50" s="19"/>
    </row>
    <row r="51" spans="3:41">
      <c r="J51" s="21"/>
      <c r="K51" s="21"/>
      <c r="AI51" s="19"/>
      <c r="AJ51" s="22">
        <v>3867.2887077099995</v>
      </c>
      <c r="AK51" s="22">
        <v>347.73471604399998</v>
      </c>
      <c r="AL51" s="22">
        <v>347.73471604399998</v>
      </c>
      <c r="AM51" s="19" t="s">
        <v>4</v>
      </c>
      <c r="AN51" s="19"/>
      <c r="AO51" s="19"/>
    </row>
    <row r="52" spans="3:41">
      <c r="J52" s="21"/>
      <c r="K52" s="21"/>
      <c r="AI52" s="19"/>
      <c r="AJ52" s="22">
        <v>4215.0234237539999</v>
      </c>
      <c r="AK52" s="22">
        <v>251.39094305600065</v>
      </c>
      <c r="AL52" s="22">
        <v>251.39094305600065</v>
      </c>
      <c r="AM52" s="19" t="s">
        <v>3</v>
      </c>
      <c r="AN52" s="19"/>
      <c r="AO52" s="19"/>
    </row>
    <row r="53" spans="3:41">
      <c r="J53" s="21"/>
      <c r="K53" s="21"/>
      <c r="AI53" s="19"/>
      <c r="AJ53" s="22">
        <v>4464.6957825500003</v>
      </c>
      <c r="AK53" s="22">
        <v>1.7185842599999999</v>
      </c>
      <c r="AL53" s="22">
        <v>-1.7185842599999999</v>
      </c>
      <c r="AM53" s="19" t="s">
        <v>2</v>
      </c>
      <c r="AN53" s="19"/>
      <c r="AO53" s="19"/>
    </row>
    <row r="54" spans="3:41">
      <c r="AI54" s="19"/>
      <c r="AJ54" s="22">
        <v>4464.6957825500003</v>
      </c>
      <c r="AK54" s="22"/>
      <c r="AL54" s="22">
        <v>4464.6957825500003</v>
      </c>
      <c r="AM54" s="19" t="s">
        <v>1</v>
      </c>
      <c r="AN54" s="19"/>
      <c r="AO54" s="19"/>
    </row>
    <row r="55" spans="3:41">
      <c r="AI55" s="19"/>
      <c r="AJ55" s="19"/>
      <c r="AK55" s="19"/>
      <c r="AL55" s="19"/>
      <c r="AM55" s="19"/>
      <c r="AN55" s="19"/>
      <c r="AO55" s="19"/>
    </row>
    <row r="56" spans="3:41">
      <c r="AI56" s="19"/>
      <c r="AJ56" s="19"/>
      <c r="AK56" s="19"/>
      <c r="AL56" s="19"/>
      <c r="AM56" s="19"/>
      <c r="AN56" s="19"/>
      <c r="AO56" s="19"/>
    </row>
    <row r="62" spans="3:41">
      <c r="C62" s="2" t="s">
        <v>64</v>
      </c>
      <c r="H62" s="24"/>
      <c r="J62" s="25"/>
    </row>
    <row r="63" spans="3:41">
      <c r="C63" s="1" t="s">
        <v>0</v>
      </c>
      <c r="D63" s="26"/>
      <c r="E63" s="26"/>
      <c r="F63" s="26"/>
      <c r="G63" s="26"/>
    </row>
  </sheetData>
  <mergeCells count="40">
    <mergeCell ref="J31:J32"/>
    <mergeCell ref="C39:V39"/>
    <mergeCell ref="L16:L17"/>
    <mergeCell ref="L31:L32"/>
    <mergeCell ref="C27:L27"/>
    <mergeCell ref="H31:H32"/>
    <mergeCell ref="D31:D32"/>
    <mergeCell ref="F31:F32"/>
    <mergeCell ref="G31:G32"/>
    <mergeCell ref="M31:M32"/>
    <mergeCell ref="C26:I26"/>
    <mergeCell ref="N31:R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S13"/>
    <mergeCell ref="G4:G5"/>
    <mergeCell ref="D4:D5"/>
    <mergeCell ref="K4:K5"/>
    <mergeCell ref="J4:J5"/>
    <mergeCell ref="C14:AB14"/>
    <mergeCell ref="S4:S5"/>
    <mergeCell ref="L4:L5"/>
    <mergeCell ref="N4:R4"/>
    <mergeCell ref="N16:R16"/>
  </mergeCells>
  <conditionalFormatting sqref="C30:H30 L11 D6:D8 D10:E11 G10:H11 N10:R11 N8:R8">
    <cfRule type="cellIs" dxfId="24" priority="174" operator="lessThan">
      <formula>0</formula>
    </cfRule>
  </conditionalFormatting>
  <conditionalFormatting sqref="K11">
    <cfRule type="cellIs" dxfId="23" priority="60" operator="lessThan">
      <formula>0</formula>
    </cfRule>
  </conditionalFormatting>
  <conditionalFormatting sqref="AB7:AB8">
    <cfRule type="cellIs" dxfId="22" priority="66" operator="lessThan">
      <formula>0</formula>
    </cfRule>
  </conditionalFormatting>
  <conditionalFormatting sqref="F10:F11">
    <cfRule type="cellIs" dxfId="21" priority="65" operator="lessThan">
      <formula>0</formula>
    </cfRule>
  </conditionalFormatting>
  <conditionalFormatting sqref="AB10:AB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U11">
    <cfRule type="cellIs" dxfId="14" priority="37" operator="lessThan">
      <formula>0</formula>
    </cfRule>
  </conditionalFormatting>
  <conditionalFormatting sqref="V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S10">
    <cfRule type="cellIs" dxfId="7" priority="5" operator="lessThan">
      <formula>0</formula>
    </cfRule>
  </conditionalFormatting>
  <conditionalFormatting sqref="S11">
    <cfRule type="cellIs" dxfId="6" priority="4" operator="lessThan">
      <formula>0</formula>
    </cfRule>
  </conditionalFormatting>
  <conditionalFormatting sqref="S11">
    <cfRule type="cellIs" dxfId="5" priority="3" operator="lessThan">
      <formula>0</formula>
    </cfRule>
  </conditionalFormatting>
  <conditionalFormatting sqref="S8">
    <cfRule type="cellIs" dxfId="4" priority="2" operator="lessThan">
      <formula>0</formula>
    </cfRule>
  </conditionalFormatting>
  <conditionalFormatting sqref="S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E195" sqref="E195"/>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c r="C194" s="42"/>
      <c r="E194" s="11"/>
      <c r="F194" s="11"/>
      <c r="G194" s="12"/>
    </row>
    <row r="195" spans="2:7">
      <c r="B195" s="9"/>
      <c r="C195" s="42"/>
      <c r="E195" s="11"/>
      <c r="F195" s="11"/>
      <c r="G195" s="12"/>
    </row>
    <row r="196" spans="2:7">
      <c r="B196" s="9"/>
      <c r="C196" s="42"/>
      <c r="E196" s="11"/>
      <c r="F196" s="11"/>
      <c r="G196" s="12"/>
    </row>
    <row r="197" spans="2:7">
      <c r="B197" s="9"/>
      <c r="C197" s="42"/>
      <c r="E197" s="11"/>
      <c r="F197" s="11"/>
      <c r="G197" s="12"/>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-4.9703167002079204E-2</v>
      </c>
      <c r="C5" s="48">
        <v>-7.1624902925783024E-2</v>
      </c>
      <c r="D5" s="48">
        <v>-0.19997636098023625</v>
      </c>
      <c r="E5" s="48">
        <v>-0.20597324526753039</v>
      </c>
      <c r="F5" s="48">
        <v>-5.9576539413208174E-2</v>
      </c>
      <c r="G5" s="47">
        <v>-1.0197021477901469E-2</v>
      </c>
      <c r="H5" s="55">
        <v>40909</v>
      </c>
    </row>
    <row r="6" spans="1:8" ht="16.5" customHeight="1">
      <c r="A6" s="52" t="s">
        <v>16</v>
      </c>
      <c r="B6" s="48">
        <v>-7.948846957348718E-2</v>
      </c>
      <c r="C6" s="48">
        <v>-9.520037016229986E-2</v>
      </c>
      <c r="D6" s="48">
        <v>-0.25291232855659201</v>
      </c>
      <c r="E6" s="48">
        <v>-0.23305657680434827</v>
      </c>
      <c r="F6" s="48">
        <v>-4.7111534111467956E-2</v>
      </c>
      <c r="G6" s="48">
        <v>5.2217939491965293E-3</v>
      </c>
      <c r="H6" s="55">
        <v>40909</v>
      </c>
    </row>
    <row r="7" spans="1:8" ht="16.5" customHeight="1">
      <c r="A7" s="53" t="s">
        <v>68</v>
      </c>
      <c r="B7" s="48">
        <v>-5.0083549198612874E-2</v>
      </c>
      <c r="C7" s="48">
        <v>-5.3106860073272276E-2</v>
      </c>
      <c r="D7" s="48">
        <v>-0.13582081214497105</v>
      </c>
      <c r="E7" s="48">
        <v>-0.14136366149159996</v>
      </c>
      <c r="F7" s="48">
        <v>-3.6408199052962331E-2</v>
      </c>
      <c r="G7" s="48">
        <v>-1.5266110217970086E-2</v>
      </c>
      <c r="H7" s="55">
        <v>43487</v>
      </c>
    </row>
    <row r="8" spans="1:8" ht="16.5" customHeight="1">
      <c r="A8" s="52" t="s">
        <v>15</v>
      </c>
      <c r="B8" s="48">
        <v>-5.5954042885338805E-2</v>
      </c>
      <c r="C8" s="48">
        <v>-6.4904951619321735E-2</v>
      </c>
      <c r="D8" s="48">
        <v>-0.20905241552672871</v>
      </c>
      <c r="E8" s="48">
        <v>-0.2138267014763538</v>
      </c>
      <c r="F8" s="48">
        <v>-4.8795655314216591E-2</v>
      </c>
      <c r="G8" s="48">
        <v>1.0695387632226661E-2</v>
      </c>
      <c r="H8" s="55">
        <v>40925</v>
      </c>
    </row>
    <row r="9" spans="1:8" ht="16.5" customHeight="1">
      <c r="A9" s="53" t="s">
        <v>70</v>
      </c>
      <c r="B9" s="48">
        <v>-4.9865765257135944E-2</v>
      </c>
      <c r="C9" s="48">
        <v>-2.5030859107758641E-2</v>
      </c>
      <c r="D9" s="48">
        <v>-0.18801320813090916</v>
      </c>
      <c r="E9" s="48">
        <v>-0.19499827267231323</v>
      </c>
      <c r="F9" s="48">
        <v>-3.2803216071133678E-2</v>
      </c>
      <c r="G9" s="48">
        <v>-1.3604751972415952E-2</v>
      </c>
      <c r="H9" s="55">
        <v>43487</v>
      </c>
    </row>
    <row r="10" spans="1:8" ht="16.5" customHeight="1">
      <c r="A10" s="52" t="s">
        <v>14</v>
      </c>
      <c r="B10" s="48">
        <v>-9.4846548686077267E-2</v>
      </c>
      <c r="C10" s="48">
        <v>-6.8164176017054837E-2</v>
      </c>
      <c r="D10" s="48">
        <v>-0.25381138347322846</v>
      </c>
      <c r="E10" s="48">
        <v>-0.2026391006716913</v>
      </c>
      <c r="F10" s="48">
        <v>3.6121391898281452E-2</v>
      </c>
      <c r="G10" s="48">
        <v>7.917617720480008E-2</v>
      </c>
      <c r="H10" s="55">
        <v>40925</v>
      </c>
    </row>
    <row r="11" spans="1:8" ht="16.5" customHeight="1" thickBot="1">
      <c r="A11" s="126" t="s">
        <v>87</v>
      </c>
      <c r="B11" s="124">
        <v>-6.7204963107201893E-2</v>
      </c>
      <c r="C11" s="124">
        <v>-6.6722149334971809E-2</v>
      </c>
      <c r="D11" s="124">
        <v>-0.21836203838390988</v>
      </c>
      <c r="E11" s="124">
        <v>-0.20317782148515645</v>
      </c>
      <c r="F11" s="124">
        <v>-2.3729484935370637E-2</v>
      </c>
      <c r="G11" s="124">
        <v>2.5102000947582415E-2</v>
      </c>
      <c r="H11" s="125">
        <v>39173</v>
      </c>
    </row>
    <row r="12" spans="1:8" ht="16.5" customHeight="1" thickBot="1">
      <c r="A12" s="123" t="s">
        <v>96</v>
      </c>
      <c r="B12" s="124">
        <v>-6.7204963107202781E-2</v>
      </c>
      <c r="C12" s="124">
        <v>-6.6722149334967965E-2</v>
      </c>
      <c r="D12" s="124">
        <v>-0.21836203838390625</v>
      </c>
      <c r="E12" s="124">
        <v>-0.20317782148515334</v>
      </c>
      <c r="F12" s="124">
        <v>-3.1527531909239404E-2</v>
      </c>
      <c r="G12" s="124">
        <v>2.3512079806413233E-2</v>
      </c>
      <c r="H12" s="125">
        <v>39173</v>
      </c>
    </row>
    <row r="13" spans="1:8" ht="16.5" customHeight="1">
      <c r="A13" s="50" t="s">
        <v>18</v>
      </c>
      <c r="B13" s="48">
        <v>9.5101517951275902E-2</v>
      </c>
      <c r="C13" s="48">
        <v>5.0034240246964547E-2</v>
      </c>
      <c r="D13" s="48">
        <v>0.13613643046162893</v>
      </c>
      <c r="E13" s="48">
        <v>0.20210555133836902</v>
      </c>
      <c r="F13" s="48">
        <v>0.10004552205595596</v>
      </c>
      <c r="G13" s="48">
        <v>3.8313280768121016E-2</v>
      </c>
      <c r="H13" s="55">
        <v>39173</v>
      </c>
    </row>
    <row r="14" spans="1:8" ht="16.5" customHeight="1">
      <c r="A14" s="51" t="s">
        <v>95</v>
      </c>
      <c r="B14" s="49">
        <v>2.1505260838718732E-2</v>
      </c>
      <c r="C14" s="49">
        <v>-2.0026301137623159E-2</v>
      </c>
      <c r="D14" s="49">
        <v>-0.11195263637618735</v>
      </c>
      <c r="E14" s="49">
        <v>-4.2135635777770131E-2</v>
      </c>
      <c r="F14" s="49">
        <v>6.5363801757720941E-2</v>
      </c>
      <c r="G14" s="49">
        <v>6.2726185489599739E-2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2136.5182259799999</v>
      </c>
      <c r="E4" s="116">
        <v>0.33720128798612664</v>
      </c>
    </row>
    <row r="5" spans="2:5" ht="16.5" customHeight="1">
      <c r="B5" s="117" t="s">
        <v>16</v>
      </c>
      <c r="C5" s="117"/>
      <c r="D5" s="115">
        <v>496.46883774999998</v>
      </c>
      <c r="E5" s="116">
        <v>7.8356425654869402E-2</v>
      </c>
    </row>
    <row r="6" spans="2:5" ht="16.5" customHeight="1">
      <c r="B6" s="117" t="s">
        <v>68</v>
      </c>
      <c r="C6" s="117"/>
      <c r="D6" s="115">
        <v>394.61151114</v>
      </c>
      <c r="E6" s="116">
        <v>6.2280540457137851E-2</v>
      </c>
    </row>
    <row r="7" spans="2:5" ht="16.5" customHeight="1">
      <c r="B7" s="117" t="s">
        <v>117</v>
      </c>
      <c r="C7" s="117"/>
      <c r="D7" s="115">
        <v>831.84278741999992</v>
      </c>
      <c r="E7" s="116">
        <v>0.1312876510526054</v>
      </c>
    </row>
    <row r="8" spans="2:5" ht="16.5" customHeight="1">
      <c r="B8" s="117" t="s">
        <v>69</v>
      </c>
      <c r="C8" s="117"/>
      <c r="D8" s="115">
        <v>516.05168799</v>
      </c>
      <c r="E8" s="116">
        <v>8.1447137563183947E-2</v>
      </c>
    </row>
    <row r="9" spans="2:5" ht="16.5" customHeight="1">
      <c r="B9" s="118" t="s">
        <v>14</v>
      </c>
      <c r="C9" s="118"/>
      <c r="D9" s="119">
        <v>1960.53917172</v>
      </c>
      <c r="E9" s="116">
        <v>0.30942695728607678</v>
      </c>
    </row>
    <row r="10" spans="2:5" ht="16.5" customHeight="1">
      <c r="B10" s="102" t="s">
        <v>28</v>
      </c>
      <c r="C10" s="120"/>
      <c r="D10" s="121">
        <v>6336.0322219999998</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6.5662528333093002</v>
      </c>
    </row>
    <row r="6" spans="1:7" ht="16.5" customHeight="1">
      <c r="A6" s="88" t="s">
        <v>16</v>
      </c>
      <c r="B6" s="88"/>
      <c r="C6" s="89">
        <v>9.5986889174682997</v>
      </c>
    </row>
    <row r="7" spans="1:7" ht="16.5" customHeight="1">
      <c r="A7" s="162" t="s">
        <v>68</v>
      </c>
      <c r="B7" s="162"/>
      <c r="C7" s="89">
        <v>6.3680079026027903</v>
      </c>
    </row>
    <row r="8" spans="1:7" ht="16.5" customHeight="1">
      <c r="A8" s="88" t="s">
        <v>15</v>
      </c>
      <c r="B8" s="88"/>
      <c r="C8" s="89">
        <v>6.0864494829500799</v>
      </c>
    </row>
    <row r="9" spans="1:7" ht="16.5" customHeight="1">
      <c r="A9" s="162" t="s">
        <v>70</v>
      </c>
      <c r="B9" s="162"/>
      <c r="C9" s="89">
        <v>4.1279800067515797</v>
      </c>
    </row>
    <row r="10" spans="1:7" ht="16.5" customHeight="1">
      <c r="A10" s="74" t="s">
        <v>87</v>
      </c>
      <c r="B10" s="90"/>
      <c r="C10" s="91">
        <v>6.5136609367880238</v>
      </c>
    </row>
    <row r="11" spans="1:7" ht="15" customHeight="1"/>
    <row r="12" spans="1:7" ht="15" customHeight="1"/>
    <row r="13" spans="1:7" ht="15" customHeight="1"/>
    <row r="14" spans="1:7" ht="15" customHeight="1"/>
    <row r="17" s="1" customFormat="1" ht="15" hidden="1" customHeight="1"/>
    <row r="18" s="1" customFormat="1" ht="15" hidden="1" customHeight="1"/>
    <row r="19" s="1" customFormat="1" ht="15" hidden="1" customHeight="1"/>
    <row r="20" s="1"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5" t="s">
        <v>29</v>
      </c>
      <c r="C3" s="166"/>
      <c r="D3" s="157" t="s">
        <v>30</v>
      </c>
      <c r="E3" s="141" t="s">
        <v>31</v>
      </c>
      <c r="F3" s="141" t="s">
        <v>32</v>
      </c>
      <c r="G3" s="141" t="s">
        <v>33</v>
      </c>
      <c r="H3" s="141" t="s">
        <v>34</v>
      </c>
      <c r="I3" s="141" t="s">
        <v>35</v>
      </c>
      <c r="J3" s="141" t="s">
        <v>36</v>
      </c>
      <c r="K3" s="141" t="s">
        <v>85</v>
      </c>
      <c r="L3" s="163" t="s">
        <v>82</v>
      </c>
      <c r="M3" s="157" t="s">
        <v>28</v>
      </c>
    </row>
    <row r="4" spans="2:13" ht="16.5" customHeight="1">
      <c r="B4" s="165"/>
      <c r="C4" s="166"/>
      <c r="D4" s="157"/>
      <c r="E4" s="141"/>
      <c r="F4" s="141"/>
      <c r="G4" s="141"/>
      <c r="H4" s="141"/>
      <c r="I4" s="141"/>
      <c r="J4" s="141"/>
      <c r="K4" s="141"/>
      <c r="L4" s="163"/>
      <c r="M4" s="157"/>
    </row>
    <row r="5" spans="2:13" ht="16.5" customHeight="1">
      <c r="B5" s="164" t="s">
        <v>77</v>
      </c>
      <c r="C5" s="164"/>
      <c r="D5" s="93">
        <v>0.31735156468370185</v>
      </c>
      <c r="E5" s="93">
        <v>0.22369208465833781</v>
      </c>
      <c r="F5" s="93">
        <v>0.17447812926052214</v>
      </c>
      <c r="G5" s="93">
        <v>4.6083786659408384E-2</v>
      </c>
      <c r="H5" s="93">
        <v>3.2172517460491559E-2</v>
      </c>
      <c r="I5" s="93">
        <v>1.9661997023559787E-2</v>
      </c>
      <c r="J5" s="93">
        <v>2.7988849930157241E-3</v>
      </c>
      <c r="K5" s="93">
        <v>0.12971942645744336</v>
      </c>
      <c r="L5" s="93">
        <v>5.40416088035192E-2</v>
      </c>
      <c r="M5" s="94">
        <v>0.99999999999999978</v>
      </c>
    </row>
    <row r="6" spans="2:13" ht="16.5" customHeight="1">
      <c r="B6" s="164" t="s">
        <v>16</v>
      </c>
      <c r="C6" s="164"/>
      <c r="D6" s="93">
        <v>0.45705573852001541</v>
      </c>
      <c r="E6" s="93">
        <v>0.2115138555239563</v>
      </c>
      <c r="F6" s="93">
        <v>3.083505651508537E-2</v>
      </c>
      <c r="G6" s="93">
        <v>0.2572259963561026</v>
      </c>
      <c r="H6" s="93">
        <v>1.9649402456378036E-2</v>
      </c>
      <c r="I6" s="93">
        <v>9.9249001857418181E-3</v>
      </c>
      <c r="J6" s="93">
        <v>0</v>
      </c>
      <c r="K6" s="93">
        <v>0</v>
      </c>
      <c r="L6" s="93">
        <v>1.3795050442720358E-2</v>
      </c>
      <c r="M6" s="94">
        <v>0.99999999999999989</v>
      </c>
    </row>
    <row r="7" spans="2:13" ht="16.5" customHeight="1">
      <c r="B7" s="164" t="s">
        <v>68</v>
      </c>
      <c r="C7" s="164"/>
      <c r="D7" s="93">
        <v>1</v>
      </c>
      <c r="E7" s="93">
        <v>0</v>
      </c>
      <c r="F7" s="93">
        <v>0</v>
      </c>
      <c r="G7" s="93">
        <v>0</v>
      </c>
      <c r="H7" s="93">
        <v>0</v>
      </c>
      <c r="I7" s="93">
        <v>0</v>
      </c>
      <c r="J7" s="93">
        <v>0</v>
      </c>
      <c r="K7" s="93">
        <v>0</v>
      </c>
      <c r="L7" s="93">
        <v>0</v>
      </c>
      <c r="M7" s="94">
        <v>1</v>
      </c>
    </row>
    <row r="8" spans="2:13" ht="16.5" customHeight="1">
      <c r="B8" s="164" t="s">
        <v>15</v>
      </c>
      <c r="C8" s="164"/>
      <c r="D8" s="93">
        <v>0.69652996544821566</v>
      </c>
      <c r="E8" s="93">
        <v>0.21618766174286869</v>
      </c>
      <c r="F8" s="93">
        <v>8.1538345256762929E-3</v>
      </c>
      <c r="G8" s="93">
        <v>3.629297429341892E-2</v>
      </c>
      <c r="H8" s="93">
        <v>3.5194486064850997E-2</v>
      </c>
      <c r="I8" s="93">
        <v>3.5731112476416692E-3</v>
      </c>
      <c r="J8" s="93">
        <v>3.6696837264981099E-3</v>
      </c>
      <c r="K8" s="93">
        <v>0</v>
      </c>
      <c r="L8" s="93">
        <v>3.9828295082965136E-4</v>
      </c>
      <c r="M8" s="94">
        <v>1</v>
      </c>
    </row>
    <row r="9" spans="2:13" ht="16.5" customHeight="1">
      <c r="B9" s="164" t="s">
        <v>69</v>
      </c>
      <c r="C9" s="164"/>
      <c r="D9" s="93">
        <v>0.81337633539168619</v>
      </c>
      <c r="E9" s="93">
        <v>0.17053539435705781</v>
      </c>
      <c r="F9" s="93">
        <v>0</v>
      </c>
      <c r="G9" s="93">
        <v>1.6088270251256077E-2</v>
      </c>
      <c r="H9" s="93">
        <v>0</v>
      </c>
      <c r="I9" s="93">
        <v>0</v>
      </c>
      <c r="J9" s="93">
        <v>0</v>
      </c>
      <c r="K9" s="93">
        <v>0</v>
      </c>
      <c r="L9" s="93">
        <v>0</v>
      </c>
      <c r="M9" s="94">
        <v>1</v>
      </c>
    </row>
    <row r="10" spans="2:13" ht="16.5" customHeight="1">
      <c r="B10" s="164" t="s">
        <v>14</v>
      </c>
      <c r="C10" s="164"/>
      <c r="D10" s="93">
        <v>0.66039980954020516</v>
      </c>
      <c r="E10" s="93">
        <v>7.5414442181375621E-2</v>
      </c>
      <c r="F10" s="93">
        <v>5.3866577818666841E-2</v>
      </c>
      <c r="G10" s="93">
        <v>3.6347133843534961E-2</v>
      </c>
      <c r="H10" s="93">
        <v>3.1868799247293626E-2</v>
      </c>
      <c r="I10" s="93">
        <v>1.8163593129719831E-2</v>
      </c>
      <c r="J10" s="93">
        <v>2.5471126213810695E-2</v>
      </c>
      <c r="K10" s="93">
        <v>5.7895089339337433E-3</v>
      </c>
      <c r="L10" s="93">
        <v>9.2679009091459305E-2</v>
      </c>
      <c r="M10" s="93">
        <v>0.99999999999999967</v>
      </c>
    </row>
    <row r="11" spans="2:13" ht="16.5" customHeight="1">
      <c r="B11" s="74" t="s">
        <v>28</v>
      </c>
      <c r="C11" s="95"/>
      <c r="D11" s="96">
        <v>0.56714361179743367</v>
      </c>
      <c r="E11" s="96">
        <v>0.15761038015440823</v>
      </c>
      <c r="F11" s="96">
        <v>7.8988643781237378E-2</v>
      </c>
      <c r="G11" s="96">
        <v>5.3016767813085154E-2</v>
      </c>
      <c r="H11" s="96">
        <v>2.6869938257078518E-2</v>
      </c>
      <c r="I11" s="96">
        <v>1.3497141162423841E-2</v>
      </c>
      <c r="J11" s="96">
        <v>9.3070248641169227E-3</v>
      </c>
      <c r="K11" s="96">
        <v>4.5532987811879214E-2</v>
      </c>
      <c r="L11" s="96">
        <v>4.8033504358336886E-2</v>
      </c>
      <c r="M11" s="96">
        <v>0.99999999999999978</v>
      </c>
    </row>
    <row r="12" spans="2:13" ht="17.25">
      <c r="B12" s="46"/>
      <c r="C12" s="45"/>
      <c r="D12" s="34"/>
      <c r="E12" s="34"/>
      <c r="F12" s="34"/>
      <c r="G12" s="34"/>
      <c r="H12" s="34"/>
      <c r="I12" s="34"/>
      <c r="J12" s="34"/>
      <c r="K12" s="34"/>
      <c r="L12" s="34"/>
      <c r="M12" s="35"/>
    </row>
    <row r="13" spans="2:13"/>
    <row r="14" spans="2:13"/>
    <row r="15" spans="2:13"/>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3:WWA15"/>
  <sheetViews>
    <sheetView zoomScale="85" zoomScaleNormal="85" workbookViewId="0">
      <selection activeCell="B6" sqref="B6:G14"/>
    </sheetView>
  </sheetViews>
  <sheetFormatPr baseColWidth="10" defaultColWidth="0" defaultRowHeight="15"/>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0.17694662932007416</v>
      </c>
      <c r="C6" s="39">
        <v>5.7532369406381408E-2</v>
      </c>
      <c r="D6" s="39">
        <v>9.018675303683725E-2</v>
      </c>
      <c r="E6" s="39">
        <v>1.4735573450045472E-3</v>
      </c>
      <c r="F6" s="39">
        <v>0</v>
      </c>
      <c r="G6" s="39">
        <v>0.32613930910829736</v>
      </c>
      <c r="H6" s="36" t="e">
        <f t="shared" ref="H6" si="1">#REF!</f>
        <v>#REF!</v>
      </c>
      <c r="I6" s="36" t="e">
        <f t="shared" ref="I6" si="2">SUM(#REF!)</f>
        <v>#REF!</v>
      </c>
    </row>
    <row r="7" spans="1:9" ht="16.5" customHeight="1">
      <c r="A7" s="32" t="s">
        <v>71</v>
      </c>
      <c r="B7" s="39">
        <v>7.3015504812692034E-2</v>
      </c>
      <c r="C7" s="39">
        <v>4.24245424007186E-2</v>
      </c>
      <c r="D7" s="39">
        <v>0</v>
      </c>
      <c r="E7" s="39">
        <v>1.083821934492675E-2</v>
      </c>
      <c r="F7" s="39">
        <v>0</v>
      </c>
      <c r="G7" s="39">
        <v>0.12627826655833738</v>
      </c>
      <c r="H7" s="36" t="e">
        <f t="shared" ref="H7" si="3">SUM(#REF!)</f>
        <v>#REF!</v>
      </c>
      <c r="I7" s="36" t="e">
        <f t="shared" ref="I7" si="4">SUM(#REF!)</f>
        <v>#REF!</v>
      </c>
    </row>
    <row r="8" spans="1:9" ht="16.5" customHeight="1">
      <c r="A8" s="32" t="s">
        <v>72</v>
      </c>
      <c r="B8" s="39">
        <v>0.19088457615328533</v>
      </c>
      <c r="C8" s="39">
        <v>3.4970983647311616E-3</v>
      </c>
      <c r="D8" s="39">
        <v>0</v>
      </c>
      <c r="E8" s="39">
        <v>7.5194237998447461E-2</v>
      </c>
      <c r="F8" s="39">
        <v>0</v>
      </c>
      <c r="G8" s="39">
        <v>0.26957591251646396</v>
      </c>
      <c r="H8" s="36" t="e">
        <f t="shared" ref="H8" si="5">SUM(#REF!)</f>
        <v>#REF!</v>
      </c>
      <c r="I8" s="36" t="e">
        <f t="shared" ref="I8" si="6">SUM(#REF!)</f>
        <v>#REF!</v>
      </c>
    </row>
    <row r="9" spans="1:9" ht="16.5" customHeight="1">
      <c r="A9" s="32" t="s">
        <v>73</v>
      </c>
      <c r="B9" s="39">
        <v>4.6211833343362319E-2</v>
      </c>
      <c r="C9" s="39">
        <v>9.9498677365181375E-3</v>
      </c>
      <c r="D9" s="39">
        <v>0</v>
      </c>
      <c r="E9" s="39">
        <v>9.8261181862095898E-2</v>
      </c>
      <c r="F9" s="39">
        <v>0</v>
      </c>
      <c r="G9" s="39">
        <v>0.15442288294197637</v>
      </c>
      <c r="H9" s="36" t="e">
        <f t="shared" ref="H9" si="7">SUM(#REF!)</f>
        <v>#REF!</v>
      </c>
      <c r="I9" s="36" t="e">
        <f t="shared" ref="I9" si="8">SUM(#REF!)</f>
        <v>#REF!</v>
      </c>
    </row>
    <row r="10" spans="1:9" ht="16.5" customHeight="1">
      <c r="A10" s="32" t="s">
        <v>74</v>
      </c>
      <c r="B10" s="39">
        <v>0</v>
      </c>
      <c r="C10" s="39">
        <v>0</v>
      </c>
      <c r="D10" s="39">
        <v>0</v>
      </c>
      <c r="E10" s="39">
        <v>1.989513384482017E-3</v>
      </c>
      <c r="F10" s="39">
        <v>5.6872019721194836E-2</v>
      </c>
      <c r="G10" s="39">
        <v>5.886153310567685E-2</v>
      </c>
      <c r="H10" s="36" t="e">
        <f>SUM(#REF!)</f>
        <v>#REF!</v>
      </c>
      <c r="I10" s="36" t="e">
        <f t="shared" ref="I10" si="9">SUM(#REF!)</f>
        <v>#REF!</v>
      </c>
    </row>
    <row r="11" spans="1:9" ht="16.5" customHeight="1">
      <c r="A11" s="32" t="s">
        <v>75</v>
      </c>
      <c r="B11" s="39">
        <v>0</v>
      </c>
      <c r="C11" s="39">
        <v>0</v>
      </c>
      <c r="D11" s="39">
        <v>0</v>
      </c>
      <c r="E11" s="39">
        <v>1.546868273157884E-5</v>
      </c>
      <c r="F11" s="39">
        <v>4.3942929850792456E-2</v>
      </c>
      <c r="G11" s="39">
        <v>4.3958398533524033E-2</v>
      </c>
      <c r="H11" s="36" t="e">
        <f t="shared" ref="H11" si="10">SUM(#REF!)</f>
        <v>#REF!</v>
      </c>
      <c r="I11" s="37" t="e">
        <f t="shared" ref="I11" si="11">#REF!</f>
        <v>#REF!</v>
      </c>
    </row>
    <row r="12" spans="1:9" ht="16.5" customHeight="1">
      <c r="A12" s="32" t="s">
        <v>76</v>
      </c>
      <c r="B12" s="39">
        <v>0</v>
      </c>
      <c r="C12" s="39">
        <v>0</v>
      </c>
      <c r="D12" s="39">
        <v>0</v>
      </c>
      <c r="E12" s="39">
        <v>0</v>
      </c>
      <c r="F12" s="39">
        <v>1.0146806364595234E-2</v>
      </c>
      <c r="G12" s="39">
        <v>1.0146806364595234E-2</v>
      </c>
      <c r="H12" s="36" t="e">
        <f t="shared" ref="H12" si="12">SUM(#REF!)</f>
        <v>#REF!</v>
      </c>
      <c r="I12" s="38" t="e">
        <f t="shared" ref="I12" si="13">#REF!</f>
        <v>#REF!</v>
      </c>
    </row>
    <row r="13" spans="1:9" ht="16.5" customHeight="1">
      <c r="A13" s="37" t="s">
        <v>83</v>
      </c>
      <c r="B13" s="40">
        <v>1.233450307881192E-3</v>
      </c>
      <c r="C13" s="40">
        <v>6.1926298157116499E-5</v>
      </c>
      <c r="D13" s="40">
        <v>0</v>
      </c>
      <c r="E13" s="40">
        <v>2.3418903251864161E-3</v>
      </c>
      <c r="F13" s="40">
        <v>6.9796239399039445E-3</v>
      </c>
      <c r="G13" s="40">
        <v>1.061689087112867E-2</v>
      </c>
      <c r="H13" s="37" t="e">
        <f t="shared" ref="H13" si="14">#REF!</f>
        <v>#REF!</v>
      </c>
    </row>
    <row r="14" spans="1:9" ht="16.5" customHeight="1">
      <c r="A14" s="38" t="s">
        <v>28</v>
      </c>
      <c r="B14" s="41">
        <v>0.48829199393729544</v>
      </c>
      <c r="C14" s="41">
        <v>0.1134658042065064</v>
      </c>
      <c r="D14" s="41">
        <v>9.018675303683725E-2</v>
      </c>
      <c r="E14" s="41">
        <v>0.19011406894287469</v>
      </c>
      <c r="F14" s="41">
        <v>0.11794137987648648</v>
      </c>
      <c r="G14" s="41">
        <v>1.0000000000000002</v>
      </c>
      <c r="H14" s="38" t="e">
        <f t="shared" ref="H14" si="15">#REF!</f>
        <v>#REF!</v>
      </c>
    </row>
    <row r="15" spans="1:9" s="6" customFormat="1" ht="15.95" customHeight="1">
      <c r="A15" s="170" t="s">
        <v>122</v>
      </c>
      <c r="B15" s="170"/>
      <c r="C15" s="170"/>
      <c r="D15" s="170"/>
      <c r="E15" s="170"/>
      <c r="F15" s="170"/>
      <c r="G15" s="170"/>
      <c r="H15" s="170"/>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D25" sqref="D25"/>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97.275700125913858</v>
      </c>
      <c r="C6" s="59">
        <v>15.285645215980844</v>
      </c>
      <c r="D6" s="59">
        <v>0</v>
      </c>
      <c r="E6" s="59">
        <v>21.065249767488083</v>
      </c>
      <c r="F6" s="59">
        <v>10.557809628220184</v>
      </c>
      <c r="G6" s="60">
        <v>34.819790822336813</v>
      </c>
      <c r="H6" s="61">
        <v>179.00419555993977</v>
      </c>
    </row>
    <row r="7" spans="1:8" ht="16.5" customHeight="1">
      <c r="A7" s="97" t="s">
        <v>78</v>
      </c>
      <c r="B7" s="58">
        <v>0</v>
      </c>
      <c r="C7" s="59">
        <v>0</v>
      </c>
      <c r="D7" s="59">
        <v>0</v>
      </c>
      <c r="E7" s="59">
        <v>0</v>
      </c>
      <c r="F7" s="59">
        <v>6.0226871495477052</v>
      </c>
      <c r="G7" s="60">
        <v>1.4453092605514684</v>
      </c>
      <c r="H7" s="61">
        <v>7.4679964100991736</v>
      </c>
    </row>
    <row r="8" spans="1:8" ht="16.5" customHeight="1">
      <c r="A8" s="97" t="s">
        <v>41</v>
      </c>
      <c r="B8" s="58">
        <v>44.497562232760799</v>
      </c>
      <c r="C8" s="59">
        <v>4.927403938164141</v>
      </c>
      <c r="D8" s="59">
        <v>0</v>
      </c>
      <c r="E8" s="59">
        <v>14.01858919848997</v>
      </c>
      <c r="F8" s="59">
        <v>2.4605996100249046</v>
      </c>
      <c r="G8" s="60">
        <v>37.05816920326177</v>
      </c>
      <c r="H8" s="61">
        <v>102.96232418270158</v>
      </c>
    </row>
    <row r="9" spans="1:8" ht="16.5" customHeight="1">
      <c r="A9" s="97" t="s">
        <v>42</v>
      </c>
      <c r="B9" s="58">
        <v>26.22824815623996</v>
      </c>
      <c r="C9" s="59">
        <v>0</v>
      </c>
      <c r="D9" s="59">
        <v>0</v>
      </c>
      <c r="E9" s="59">
        <v>5.2971960365495256</v>
      </c>
      <c r="F9" s="59">
        <v>0.13312701630896071</v>
      </c>
      <c r="G9" s="60">
        <v>3.9408151543377565</v>
      </c>
      <c r="H9" s="61">
        <v>35.599386363436203</v>
      </c>
    </row>
    <row r="10" spans="1:8" ht="16.5" customHeight="1">
      <c r="A10" s="97" t="s">
        <v>79</v>
      </c>
      <c r="B10" s="58">
        <v>0</v>
      </c>
      <c r="C10" s="59">
        <v>0</v>
      </c>
      <c r="D10" s="59">
        <v>0</v>
      </c>
      <c r="E10" s="59">
        <v>0.7371362010283955</v>
      </c>
      <c r="F10" s="59">
        <v>8.934097505099075</v>
      </c>
      <c r="G10" s="60">
        <v>12.550735223884683</v>
      </c>
      <c r="H10" s="61">
        <v>22.221968930012153</v>
      </c>
    </row>
    <row r="11" spans="1:8" ht="16.5" customHeight="1">
      <c r="A11" s="97" t="s">
        <v>43</v>
      </c>
      <c r="B11" s="58">
        <v>84.620162917166084</v>
      </c>
      <c r="C11" s="59">
        <v>9.7553179024761913</v>
      </c>
      <c r="D11" s="59">
        <v>0</v>
      </c>
      <c r="E11" s="59">
        <v>41.909897369642138</v>
      </c>
      <c r="F11" s="59">
        <v>13.064662028518409</v>
      </c>
      <c r="G11" s="60">
        <v>64.475648590501621</v>
      </c>
      <c r="H11" s="61">
        <v>213.82568880830445</v>
      </c>
    </row>
    <row r="12" spans="1:8" ht="16.5" customHeight="1">
      <c r="A12" s="97" t="s">
        <v>97</v>
      </c>
      <c r="B12" s="58">
        <v>297.65008724906016</v>
      </c>
      <c r="C12" s="59">
        <v>0</v>
      </c>
      <c r="D12" s="59">
        <v>0</v>
      </c>
      <c r="E12" s="59">
        <v>3.5212448522923951</v>
      </c>
      <c r="F12" s="59">
        <v>3.2760148211632183</v>
      </c>
      <c r="G12" s="60">
        <v>61.801004475862513</v>
      </c>
      <c r="H12" s="61">
        <v>366.2483513983783</v>
      </c>
    </row>
    <row r="13" spans="1:8" ht="16.5" customHeight="1">
      <c r="A13" s="97" t="s">
        <v>62</v>
      </c>
      <c r="B13" s="58">
        <v>39.77503925217961</v>
      </c>
      <c r="C13" s="59">
        <v>2.4183968569326711E-7</v>
      </c>
      <c r="D13" s="59">
        <v>0</v>
      </c>
      <c r="E13" s="59">
        <v>4.2761027775281946</v>
      </c>
      <c r="F13" s="59">
        <v>0</v>
      </c>
      <c r="G13" s="60">
        <v>23.255103429096899</v>
      </c>
      <c r="H13" s="61">
        <v>67.306245700644382</v>
      </c>
    </row>
    <row r="14" spans="1:8" ht="16.5" customHeight="1">
      <c r="A14" s="97" t="s">
        <v>57</v>
      </c>
      <c r="B14" s="58">
        <v>5.2964795552268189</v>
      </c>
      <c r="C14" s="59">
        <v>1.1326459231514521</v>
      </c>
      <c r="D14" s="59">
        <v>0</v>
      </c>
      <c r="E14" s="59">
        <v>2.6781698316594289</v>
      </c>
      <c r="F14" s="59">
        <v>2.9477472763632412E-2</v>
      </c>
      <c r="G14" s="60">
        <v>12.778635049098016</v>
      </c>
      <c r="H14" s="61">
        <v>21.915407831899348</v>
      </c>
    </row>
    <row r="15" spans="1:8" ht="16.5" customHeight="1">
      <c r="A15" s="97" t="s">
        <v>51</v>
      </c>
      <c r="B15" s="58">
        <v>64.482298240418501</v>
      </c>
      <c r="C15" s="59">
        <v>12.093921141831174</v>
      </c>
      <c r="D15" s="59">
        <v>0</v>
      </c>
      <c r="E15" s="59">
        <v>13.55987789364195</v>
      </c>
      <c r="F15" s="59">
        <v>3.4491018028775802</v>
      </c>
      <c r="G15" s="60">
        <v>10.770638824294757</v>
      </c>
      <c r="H15" s="61">
        <v>104.35583790306396</v>
      </c>
    </row>
    <row r="16" spans="1:8" ht="16.5" customHeight="1">
      <c r="A16" s="97" t="s">
        <v>53</v>
      </c>
      <c r="B16" s="58">
        <v>559.9379251495842</v>
      </c>
      <c r="C16" s="59">
        <v>226.91392341843274</v>
      </c>
      <c r="D16" s="59">
        <v>394.61151114</v>
      </c>
      <c r="E16" s="59">
        <v>481.89454079546101</v>
      </c>
      <c r="F16" s="59">
        <v>254.22521054573491</v>
      </c>
      <c r="G16" s="60">
        <v>1245.7667295041088</v>
      </c>
      <c r="H16" s="61">
        <v>3163.3498405533219</v>
      </c>
    </row>
    <row r="17" spans="1:8" ht="16.5" customHeight="1">
      <c r="A17" s="97" t="s">
        <v>44</v>
      </c>
      <c r="B17" s="58">
        <v>130.59912982169004</v>
      </c>
      <c r="C17" s="59">
        <v>46.187829022269419</v>
      </c>
      <c r="D17" s="59">
        <v>0</v>
      </c>
      <c r="E17" s="59">
        <v>45.356425846107754</v>
      </c>
      <c r="F17" s="59">
        <v>12.867040217789942</v>
      </c>
      <c r="G17" s="60">
        <v>47.800158254234944</v>
      </c>
      <c r="H17" s="61">
        <v>282.81058316209209</v>
      </c>
    </row>
    <row r="18" spans="1:8" ht="16.5" customHeight="1">
      <c r="A18" s="97" t="s">
        <v>124</v>
      </c>
      <c r="B18" s="58">
        <v>27.640890179527418</v>
      </c>
      <c r="C18" s="59">
        <v>0</v>
      </c>
      <c r="D18" s="59">
        <v>0</v>
      </c>
      <c r="E18" s="59">
        <v>42.605470905981804</v>
      </c>
      <c r="F18" s="59">
        <v>18.806159146594581</v>
      </c>
      <c r="G18" s="60">
        <v>24.587266665591365</v>
      </c>
      <c r="H18" s="61">
        <v>113.63978689769516</v>
      </c>
    </row>
    <row r="19" spans="1:8" ht="16.5" customHeight="1">
      <c r="A19" s="97" t="s">
        <v>58</v>
      </c>
      <c r="B19" s="58">
        <v>3.5522976826010466</v>
      </c>
      <c r="C19" s="59">
        <v>0</v>
      </c>
      <c r="D19" s="59">
        <v>0</v>
      </c>
      <c r="E19" s="59">
        <v>3.6458394122986579</v>
      </c>
      <c r="F19" s="59">
        <v>2.2053295323588857</v>
      </c>
      <c r="G19" s="60">
        <v>18.431080313407953</v>
      </c>
      <c r="H19" s="61">
        <v>27.834546940666545</v>
      </c>
    </row>
    <row r="20" spans="1:8" ht="16.5" customHeight="1">
      <c r="A20" s="97" t="s">
        <v>59</v>
      </c>
      <c r="B20" s="58">
        <v>6.9575802422838589</v>
      </c>
      <c r="C20" s="59">
        <v>0</v>
      </c>
      <c r="D20" s="59">
        <v>0</v>
      </c>
      <c r="E20" s="59">
        <v>7.805770012948881</v>
      </c>
      <c r="F20" s="59">
        <v>4.3320345459074723</v>
      </c>
      <c r="G20" s="60">
        <v>24.350858284197255</v>
      </c>
      <c r="H20" s="61">
        <v>43.446243085337471</v>
      </c>
    </row>
    <row r="21" spans="1:8" ht="16.5" customHeight="1">
      <c r="A21" s="76" t="s">
        <v>45</v>
      </c>
      <c r="B21" s="58">
        <v>84.278235480197395</v>
      </c>
      <c r="C21" s="59">
        <v>31.44165599050913</v>
      </c>
      <c r="D21" s="59">
        <v>0</v>
      </c>
      <c r="E21" s="59">
        <v>9.2649146528262865</v>
      </c>
      <c r="F21" s="59">
        <v>12.259478787812153</v>
      </c>
      <c r="G21" s="60">
        <v>8.6203583036972162</v>
      </c>
      <c r="H21" s="61">
        <v>145.86464321504218</v>
      </c>
    </row>
    <row r="22" spans="1:8" ht="16.5" customHeight="1">
      <c r="A22" s="97" t="s">
        <v>46</v>
      </c>
      <c r="B22" s="58">
        <v>383.67923351923565</v>
      </c>
      <c r="C22" s="59">
        <v>15.308647005197196</v>
      </c>
      <c r="D22" s="59">
        <v>0</v>
      </c>
      <c r="E22" s="59">
        <v>25.672881979162369</v>
      </c>
      <c r="F22" s="59">
        <v>1.8672022508521091</v>
      </c>
      <c r="G22" s="60">
        <v>105.60795111213159</v>
      </c>
      <c r="H22" s="61">
        <v>532.1359158665789</v>
      </c>
    </row>
    <row r="23" spans="1:8" ht="16.5" customHeight="1">
      <c r="A23" s="97" t="s">
        <v>80</v>
      </c>
      <c r="B23" s="58">
        <v>1.4013544846626143</v>
      </c>
      <c r="C23" s="59">
        <v>0</v>
      </c>
      <c r="D23" s="59">
        <v>0</v>
      </c>
      <c r="E23" s="59">
        <v>10.119856704125784</v>
      </c>
      <c r="F23" s="59">
        <v>17.963875005531705</v>
      </c>
      <c r="G23" s="60">
        <v>1.4222428979740516</v>
      </c>
      <c r="H23" s="61">
        <v>30.907329092294155</v>
      </c>
    </row>
    <row r="24" spans="1:8" ht="16.5" customHeight="1">
      <c r="A24" s="98" t="s">
        <v>60</v>
      </c>
      <c r="B24" s="58">
        <v>15.109733096617207</v>
      </c>
      <c r="C24" s="59">
        <v>0</v>
      </c>
      <c r="D24" s="59">
        <v>0</v>
      </c>
      <c r="E24" s="59">
        <v>5.2602642374584629</v>
      </c>
      <c r="F24" s="59">
        <v>13.668415331502674</v>
      </c>
      <c r="G24" s="60">
        <v>5.0385226787425204</v>
      </c>
      <c r="H24" s="61">
        <v>39.076935344320859</v>
      </c>
    </row>
    <row r="25" spans="1:8" ht="16.5" customHeight="1">
      <c r="A25" s="97" t="s">
        <v>47</v>
      </c>
      <c r="B25" s="58">
        <v>86.317806749774519</v>
      </c>
      <c r="C25" s="59">
        <v>127.70470185571364</v>
      </c>
      <c r="D25" s="59">
        <v>0</v>
      </c>
      <c r="E25" s="59">
        <v>57.941404330751872</v>
      </c>
      <c r="F25" s="59">
        <v>19.76466333584078</v>
      </c>
      <c r="G25" s="60">
        <v>76.868257270466401</v>
      </c>
      <c r="H25" s="61">
        <v>368.59683354254724</v>
      </c>
    </row>
    <row r="26" spans="1:8" ht="16.5" customHeight="1">
      <c r="A26" s="97" t="s">
        <v>61</v>
      </c>
      <c r="B26" s="58">
        <v>5.9097774184092984</v>
      </c>
      <c r="C26" s="59">
        <v>0</v>
      </c>
      <c r="D26" s="59">
        <v>0</v>
      </c>
      <c r="E26" s="59">
        <v>3.887868455334063</v>
      </c>
      <c r="F26" s="59">
        <v>0.33056289241757497</v>
      </c>
      <c r="G26" s="60">
        <v>58.252222053185768</v>
      </c>
      <c r="H26" s="61">
        <v>68.380430819346699</v>
      </c>
    </row>
    <row r="27" spans="1:8" ht="16.5" customHeight="1">
      <c r="A27" s="97" t="s">
        <v>81</v>
      </c>
      <c r="B27" s="58">
        <v>0</v>
      </c>
      <c r="C27" s="59">
        <v>0</v>
      </c>
      <c r="D27" s="59">
        <v>0</v>
      </c>
      <c r="E27" s="59">
        <v>0</v>
      </c>
      <c r="F27" s="59">
        <v>16.943411246744482</v>
      </c>
      <c r="G27" s="60">
        <v>0</v>
      </c>
      <c r="H27" s="61">
        <v>16.943411246744482</v>
      </c>
    </row>
    <row r="28" spans="1:8" ht="16.5" customHeight="1">
      <c r="A28" s="99" t="s">
        <v>83</v>
      </c>
      <c r="B28" s="62">
        <v>171.30868442645124</v>
      </c>
      <c r="C28" s="63">
        <v>5.7171460944344403</v>
      </c>
      <c r="D28" s="63">
        <v>0</v>
      </c>
      <c r="E28" s="63">
        <v>31.324086159222816</v>
      </c>
      <c r="F28" s="63">
        <v>92.890728116389141</v>
      </c>
      <c r="G28" s="64">
        <v>80.897674349035242</v>
      </c>
      <c r="H28" s="63">
        <v>382.13831914553288</v>
      </c>
    </row>
    <row r="29" spans="1:8" ht="16.5" customHeight="1">
      <c r="A29" s="100" t="s">
        <v>28</v>
      </c>
      <c r="B29" s="65">
        <v>2136.5182259799999</v>
      </c>
      <c r="C29" s="66">
        <v>496.46883774999998</v>
      </c>
      <c r="D29" s="66">
        <v>394.61151114</v>
      </c>
      <c r="E29" s="66">
        <v>831.84278741999992</v>
      </c>
      <c r="F29" s="66">
        <v>516.05168799</v>
      </c>
      <c r="G29" s="67">
        <v>1960.53917172</v>
      </c>
      <c r="H29" s="66">
        <v>6336.0322219999998</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customHeight="1">
      <c r="A33" s="18"/>
      <c r="B33" s="18"/>
      <c r="C33" s="18"/>
      <c r="D33" s="18"/>
      <c r="E33" s="18"/>
      <c r="F33" s="18"/>
      <c r="G33" s="18"/>
      <c r="H33" s="18"/>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18"/>
      <c r="B61" s="18"/>
      <c r="C61" s="18"/>
      <c r="D61" s="18"/>
      <c r="E61" s="18"/>
      <c r="F61" s="18"/>
      <c r="G61" s="18"/>
      <c r="H61" s="18"/>
    </row>
    <row r="62" spans="1:8" ht="15" customHeight="1">
      <c r="A62" s="18"/>
      <c r="B62" s="18"/>
      <c r="C62" s="18"/>
      <c r="D62" s="18"/>
      <c r="E62" s="18"/>
      <c r="F62" s="18"/>
      <c r="G62" s="18"/>
      <c r="H62" s="18"/>
    </row>
    <row r="63" spans="1:8" ht="15" customHeight="1">
      <c r="A63" s="18"/>
      <c r="B63" s="18"/>
      <c r="C63" s="18"/>
      <c r="D63" s="18"/>
      <c r="E63" s="18"/>
      <c r="F63" s="18"/>
      <c r="G63" s="18"/>
      <c r="H63" s="18"/>
    </row>
    <row r="64" spans="1:8" ht="15" customHeight="1">
      <c r="A64" s="18"/>
      <c r="B64" s="18"/>
      <c r="C64" s="18"/>
      <c r="D64" s="18"/>
      <c r="E64" s="18"/>
      <c r="F64" s="18"/>
      <c r="G64" s="18"/>
      <c r="H64" s="18"/>
    </row>
    <row r="65" spans="1:8" ht="15" customHeight="1">
      <c r="A65" s="18"/>
      <c r="B65" s="18"/>
      <c r="C65" s="18"/>
      <c r="D65" s="18"/>
      <c r="E65" s="18"/>
      <c r="F65" s="18"/>
      <c r="G65" s="18"/>
      <c r="H65" s="18"/>
    </row>
    <row r="66" spans="1:8" ht="15" customHeight="1">
      <c r="A66" s="18"/>
      <c r="B66" s="18"/>
      <c r="C66" s="18"/>
      <c r="D66" s="18"/>
      <c r="E66" s="18"/>
      <c r="F66" s="18"/>
      <c r="G66" s="18"/>
      <c r="H66" s="18"/>
    </row>
    <row r="67" spans="1:8" ht="15" customHeight="1">
      <c r="A67" s="18"/>
      <c r="B67" s="18"/>
      <c r="C67" s="18"/>
      <c r="D67" s="18"/>
      <c r="E67" s="18"/>
      <c r="F67" s="18"/>
      <c r="G67" s="18"/>
      <c r="H67" s="18"/>
    </row>
    <row r="68" spans="1:8" ht="15" customHeight="1">
      <c r="A68" s="18"/>
      <c r="B68" s="18"/>
      <c r="C68" s="18"/>
      <c r="D68" s="18"/>
      <c r="E68" s="18"/>
      <c r="F68" s="18"/>
      <c r="G68" s="18"/>
      <c r="H68" s="18"/>
    </row>
    <row r="69" spans="1:8" ht="15" customHeight="1">
      <c r="A69" s="18"/>
      <c r="B69" s="18"/>
      <c r="C69" s="18"/>
      <c r="D69" s="18"/>
      <c r="E69" s="18"/>
      <c r="F69" s="18"/>
      <c r="G69" s="18"/>
      <c r="H69" s="18"/>
    </row>
    <row r="70" spans="1:8" ht="15" customHeight="1">
      <c r="A70" s="18"/>
      <c r="B70" s="18"/>
      <c r="C70" s="18"/>
      <c r="D70" s="18"/>
      <c r="E70" s="18"/>
      <c r="F70" s="18"/>
      <c r="G70" s="18"/>
      <c r="H70" s="18"/>
    </row>
    <row r="71" spans="1:8" ht="15" customHeight="1">
      <c r="A71" s="18"/>
      <c r="B71" s="18"/>
      <c r="C71" s="18"/>
      <c r="D71" s="18"/>
      <c r="E71" s="18"/>
      <c r="F71" s="18"/>
      <c r="G71" s="18"/>
      <c r="H71" s="18"/>
    </row>
    <row r="72" spans="1:8" ht="15" customHeight="1">
      <c r="A72" s="18"/>
      <c r="B72" s="18"/>
      <c r="C72" s="18"/>
      <c r="D72" s="18"/>
      <c r="E72" s="18"/>
      <c r="F72" s="18"/>
      <c r="G72" s="18"/>
      <c r="H72" s="18"/>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2022-10-28T15:01:15Z</dcterms:modified>
</cp:coreProperties>
</file>