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40" windowWidth="18315" windowHeight="10740" tabRatio="688" activeTab="6"/>
  </bookViews>
  <sheets>
    <sheet name="Market Value" sheetId="1" r:id="rId1"/>
    <sheet name="Graph Data" sheetId="12"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Portfolio'!$B$1:$D$56</definedName>
    <definedName name="_xlnm.Print_Area" localSheetId="3">'Currency Portfolio'!$B$1:$E$54</definedName>
    <definedName name="_xlnm.Print_Area" localSheetId="5">Duration!$A$1:$B$66</definedName>
    <definedName name="_xlnm.Print_Area" localSheetId="0">'Market Value'!$B$3:$I$38</definedName>
    <definedName name="_xlnm.Print_Area" localSheetId="6">Return!$A$1:$J$16</definedName>
    <definedName name="_xlnm.Print_Area" localSheetId="4">'Risk Portfolio'!$A$1:$D$62</definedName>
  </definedNames>
  <calcPr calcId="145621"/>
</workbook>
</file>

<file path=xl/calcChain.xml><?xml version="1.0" encoding="utf-8"?>
<calcChain xmlns="http://schemas.openxmlformats.org/spreadsheetml/2006/main">
  <c r="B73" i="12" l="1"/>
  <c r="B74" i="12" s="1"/>
  <c r="B75" i="12" s="1"/>
  <c r="B76" i="12" s="1"/>
  <c r="B77" i="12" s="1"/>
</calcChain>
</file>

<file path=xl/sharedStrings.xml><?xml version="1.0" encoding="utf-8"?>
<sst xmlns="http://schemas.openxmlformats.org/spreadsheetml/2006/main" count="124" uniqueCount="92">
  <si>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</si>
  <si>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</si>
  <si>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</si>
  <si>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</si>
  <si>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</si>
  <si>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</si>
  <si>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</si>
  <si>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</si>
  <si>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</si>
  <si>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</si>
  <si>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</si>
  <si>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</si>
  <si>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</si>
  <si>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</si>
  <si>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</si>
  <si>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</si>
  <si>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</si>
  <si>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</si>
  <si>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</si>
  <si>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</si>
  <si>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</si>
  <si>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</si>
  <si>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</si>
  <si>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</si>
  <si>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</si>
  <si>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</si>
  <si>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</si>
  <si>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</si>
  <si>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</si>
  <si>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</si>
  <si>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</si>
  <si>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</si>
  <si>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</si>
  <si>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</si>
  <si>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</si>
  <si>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</si>
  <si>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</si>
  <si>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</si>
  <si>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</si>
  <si>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</si>
  <si>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</si>
  <si>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</si>
  <si>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</si>
  <si>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</si>
  <si>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</si>
  <si>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</si>
  <si>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</si>
  <si>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</si>
  <si>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</si>
  <si>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</si>
  <si>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</si>
  <si>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</si>
  <si>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</si>
  <si>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</si>
  <si>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</si>
  <si>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</si>
  <si>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</si>
  <si>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</si>
  <si>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</si>
  <si>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</si>
  <si>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</si>
  <si>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</si>
  <si>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</si>
  <si>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</si>
  <si>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</si>
  <si>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</si>
  <si>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</si>
  <si>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</si>
  <si>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</si>
  <si>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</si>
  <si>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Sweden</t>
  </si>
  <si>
    <t>United States</t>
  </si>
  <si>
    <t>Total Banking Exposure</t>
  </si>
  <si>
    <t>Portfolio by Credit Exposure</t>
  </si>
  <si>
    <t>Australia</t>
  </si>
  <si>
    <t>Netherlands</t>
  </si>
  <si>
    <t>Norway</t>
  </si>
  <si>
    <t>United Kingdom</t>
  </si>
  <si>
    <t>Since Inception(1)</t>
  </si>
  <si>
    <t>Admin., Custody and Other Costs(2)</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</si>
  <si>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</si>
  <si>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</si>
  <si>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t>% of Total</t>
  </si>
  <si>
    <t>France</t>
  </si>
  <si>
    <t>Returns (a)</t>
  </si>
  <si>
    <t>Since Inception (Annualized) (b)</t>
  </si>
  <si>
    <t>Return in CLP (c)</t>
  </si>
  <si>
    <t>1Q</t>
  </si>
  <si>
    <t>April</t>
  </si>
  <si>
    <t>(a) Time Weighted Return (it's calculated as the growth rate of the funds that were invested throughout the period).</t>
  </si>
  <si>
    <t>(b) It's calculated from March 31, 2007, when the performance of Central Bank of Chile started to be measured.</t>
  </si>
  <si>
    <t>(c) CLP return corresponds to the sum of the percentage change of the CLP/USD exchange rate and the USD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</si>
</sst>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0000000"/>
    <numFmt numFmtId="166" formatCode="#,##0.0"/>
    <numFmt numFmtId="167" formatCode="mmmm"/>
    <numFmt numFmtId="168"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9"/>
      <color theme="1"/>
      <name val="Calibri"/>
      <family val="2"/>
      <scheme val="minor"/>
    </font>
    <font>
      <i/>
      <sz val="10"/>
      <color theme="1"/>
      <name val="Calibri"/>
      <family val="2"/>
      <scheme val="minor"/>
    </font>
    <font>
      <b/>
      <i/>
      <sz val="10"/>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2">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cellStyleXfs>
  <cellXfs count="167">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165" fontId="0" fillId="2" borderId="0" xfId="0" applyNumberFormat="1" applyFill="1"/>
    <xf numFmtId="4" fontId="8" fillId="2" borderId="0" xfId="0" applyNumberFormat="1" applyFont="1" applyFill="1" applyBorder="1" applyAlignment="1">
      <alignment horizontal="right" indent="2"/>
    </xf>
    <xf numFmtId="166"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9" fillId="2" borderId="0" xfId="0" applyFont="1" applyFill="1" applyAlignment="1"/>
    <xf numFmtId="0" fontId="3" fillId="2" borderId="0" xfId="0" applyFont="1" applyFill="1" applyBorder="1"/>
    <xf numFmtId="166"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0" fontId="2" fillId="2" borderId="0" xfId="0" applyFont="1" applyFill="1"/>
    <xf numFmtId="0" fontId="4" fillId="2" borderId="0" xfId="0" applyFont="1" applyFill="1"/>
    <xf numFmtId="4" fontId="4" fillId="2" borderId="0" xfId="0" applyNumberFormat="1" applyFont="1" applyFill="1"/>
    <xf numFmtId="166"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8" xfId="0" applyFont="1" applyFill="1" applyBorder="1"/>
    <xf numFmtId="14" fontId="8" fillId="2" borderId="9" xfId="0" applyNumberFormat="1" applyFont="1" applyFill="1" applyBorder="1"/>
    <xf numFmtId="2" fontId="8" fillId="2" borderId="3" xfId="0" applyNumberFormat="1" applyFont="1" applyFill="1" applyBorder="1"/>
    <xf numFmtId="164" fontId="8" fillId="2" borderId="0" xfId="0" applyNumberFormat="1" applyFont="1" applyFill="1" applyBorder="1"/>
    <xf numFmtId="14" fontId="8" fillId="2" borderId="10" xfId="0" applyNumberFormat="1" applyFont="1" applyFill="1" applyBorder="1"/>
    <xf numFmtId="2" fontId="8" fillId="2" borderId="0" xfId="0" applyNumberFormat="1"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68"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0" fontId="3" fillId="2" borderId="0" xfId="0" applyFont="1" applyFill="1" applyAlignment="1">
      <alignment horizontal="right"/>
    </xf>
    <xf numFmtId="10" fontId="0" fillId="2" borderId="0" xfId="0" applyNumberFormat="1" applyFill="1" applyAlignment="1">
      <alignment horizontal="right" indent="2"/>
    </xf>
    <xf numFmtId="10" fontId="3" fillId="2" borderId="3" xfId="1" applyNumberFormat="1" applyFont="1" applyFill="1" applyBorder="1" applyAlignment="1">
      <alignment horizontal="right" indent="3"/>
    </xf>
    <xf numFmtId="168" fontId="0" fillId="2" borderId="0" xfId="0" applyNumberFormat="1" applyFill="1" applyBorder="1"/>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3" fillId="2" borderId="0" xfId="0" applyFont="1" applyFill="1" applyAlignment="1">
      <alignment horizontal="center"/>
    </xf>
    <xf numFmtId="0" fontId="20" fillId="2" borderId="3" xfId="0" applyFont="1" applyFill="1" applyBorder="1" applyAlignment="1">
      <alignment horizontal="left"/>
    </xf>
    <xf numFmtId="168" fontId="11" fillId="2" borderId="0" xfId="1" applyNumberFormat="1" applyFont="1" applyFill="1" applyBorder="1" applyAlignment="1">
      <alignment horizontal="right" indent="3"/>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21" fillId="2" borderId="0" xfId="1" applyNumberFormat="1" applyFont="1" applyFill="1" applyBorder="1"/>
    <xf numFmtId="40" fontId="11" fillId="2" borderId="0" xfId="0" applyNumberFormat="1" applyFont="1" applyFill="1" applyBorder="1" applyAlignment="1">
      <alignment horizontal="right" indent="2"/>
    </xf>
    <xf numFmtId="168"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8"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0" fontId="8"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0" fontId="9" fillId="2" borderId="0" xfId="0" applyFont="1" applyFill="1" applyAlignment="1"/>
    <xf numFmtId="10" fontId="0" fillId="2" borderId="0" xfId="1" applyNumberFormat="1" applyFont="1" applyFill="1" applyBorder="1" applyAlignment="1">
      <alignment horizontal="right" indent="3"/>
    </xf>
    <xf numFmtId="4" fontId="5" fillId="2" borderId="0" xfId="0" applyNumberFormat="1" applyFont="1" applyFill="1" applyBorder="1" applyAlignment="1"/>
    <xf numFmtId="4" fontId="8" fillId="2" borderId="0" xfId="0" applyNumberFormat="1" applyFont="1" applyFill="1" applyAlignment="1"/>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0" fontId="10" fillId="2" borderId="0" xfId="0" applyFont="1" applyFill="1" applyAlignment="1">
      <alignment horizontal="left" vertical="center" wrapText="1"/>
    </xf>
    <xf numFmtId="43" fontId="5" fillId="2" borderId="0" xfId="0" applyNumberFormat="1" applyFont="1" applyFill="1" applyBorder="1" applyAlignment="1">
      <alignment horizontal="right" indent="2"/>
    </xf>
    <xf numFmtId="4" fontId="0" fillId="2" borderId="0" xfId="0" applyNumberFormat="1" applyFill="1" applyBorder="1"/>
    <xf numFmtId="10" fontId="0" fillId="2" borderId="0" xfId="0" applyNumberFormat="1" applyFill="1"/>
    <xf numFmtId="10" fontId="3" fillId="2" borderId="0" xfId="0" applyNumberFormat="1" applyFont="1" applyFill="1" applyAlignment="1">
      <alignment horizont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5"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2" fillId="0" borderId="0" xfId="0" applyFont="1" applyAlignment="1">
      <alignment horizontal="left" vertical="top" wrapText="1"/>
    </xf>
    <xf numFmtId="167" fontId="2" fillId="3" borderId="0" xfId="0" applyNumberFormat="1" applyFont="1" applyFill="1" applyAlignment="1">
      <alignment horizontal="center" vertical="center"/>
    </xf>
    <xf numFmtId="167" fontId="2" fillId="3" borderId="1"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xf>
    <xf numFmtId="4" fontId="6" fillId="2" borderId="0" xfId="0" applyNumberFormat="1" applyFont="1" applyFill="1" applyBorder="1" applyAlignment="1">
      <alignment horizontal="right" indent="2"/>
    </xf>
    <xf numFmtId="168" fontId="7" fillId="2" borderId="0" xfId="1" applyNumberFormat="1" applyFont="1" applyFill="1" applyBorder="1" applyAlignment="1">
      <alignment horizontal="center"/>
    </xf>
    <xf numFmtId="4" fontId="7" fillId="2" borderId="0" xfId="0" applyNumberFormat="1" applyFont="1" applyFill="1" applyBorder="1" applyAlignment="1">
      <alignment horizontal="right" indent="1"/>
    </xf>
    <xf numFmtId="10" fontId="7" fillId="2" borderId="0" xfId="1" applyNumberFormat="1" applyFont="1" applyFill="1" applyBorder="1" applyAlignment="1">
      <alignment horizontal="right" indent="2"/>
    </xf>
    <xf numFmtId="0" fontId="7" fillId="2" borderId="0" xfId="0" applyFont="1" applyFill="1" applyBorder="1" applyAlignment="1">
      <alignment horizontal="center"/>
    </xf>
    <xf numFmtId="0" fontId="23" fillId="2" borderId="0" xfId="0" applyFont="1" applyFill="1" applyBorder="1" applyAlignment="1">
      <alignment horizontal="center"/>
    </xf>
    <xf numFmtId="4" fontId="23" fillId="2" borderId="0" xfId="0" applyNumberFormat="1" applyFont="1" applyFill="1" applyBorder="1" applyAlignment="1">
      <alignment horizontal="right" indent="1"/>
    </xf>
    <xf numFmtId="10" fontId="23" fillId="2" borderId="0" xfId="1" applyNumberFormat="1" applyFont="1" applyFill="1" applyBorder="1" applyAlignment="1">
      <alignment horizontal="right" indent="2"/>
    </xf>
  </cellXfs>
  <cellStyles count="7">
    <cellStyle name="Comma 2" xfId="2"/>
    <cellStyle name="Comma 2 2" xfId="6"/>
    <cellStyle name="Comma 2 3" xfId="4"/>
    <cellStyle name="Millares 2" xfId="5"/>
    <cellStyle name="Normal" xfId="0" builtinId="0"/>
    <cellStyle name="Percent 2" xfId="3"/>
    <cellStyle name="Porcentaje" xfId="1" builtinId="5"/>
  </cellStyles>
  <dxfs count="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38100</xdr:rowOff>
    </xdr:from>
    <xdr:to>
      <xdr:col>7</xdr:col>
      <xdr:colOff>438150</xdr:colOff>
      <xdr:row>48</xdr:row>
      <xdr:rowOff>161925</xdr:rowOff>
    </xdr:to>
    <xdr:pic>
      <xdr:nvPicPr>
        <xdr:cNvPr id="12" name="1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5689600"/>
          <a:ext cx="7842250"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63500</xdr:colOff>
      <xdr:row>49</xdr:row>
      <xdr:rowOff>25400</xdr:rowOff>
    </xdr:from>
    <xdr:to>
      <xdr:col>6</xdr:col>
      <xdr:colOff>520700</xdr:colOff>
      <xdr:row>69</xdr:row>
      <xdr:rowOff>6350</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0" y="9296400"/>
          <a:ext cx="6870700"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Z72"/>
  <sheetViews>
    <sheetView topLeftCell="A34" zoomScale="75" zoomScaleNormal="75" workbookViewId="0">
      <selection activeCell="I38" sqref="I38"/>
    </sheetView>
  </sheetViews>
  <sheetFormatPr baseColWidth="10" defaultColWidth="0" defaultRowHeight="15" zeroHeight="1" x14ac:dyDescent="0.25"/>
  <cols>
    <col min="1" max="1" width="11.42578125" style="1" customWidth="1"/>
    <col min="2" max="2" width="36.7109375" style="1" customWidth="1"/>
    <col min="3" max="9" width="14.85546875" style="1" customWidth="1"/>
    <col min="10" max="12" width="14.85546875" style="102" customWidth="1"/>
    <col min="14" max="14" width="20.85546875" style="1" hidden="1" customWidth="1"/>
    <col min="15" max="15" width="19.7109375" style="1" hidden="1" customWidth="1"/>
    <col min="16" max="16" width="24.5703125" style="1" hidden="1" customWidth="1"/>
    <col min="17" max="17" width="33.42578125" style="1" hidden="1" customWidth="1"/>
    <col min="18" max="18" width="17.140625" style="1" hidden="1" customWidth="1"/>
    <col min="19" max="22" width="0" style="1" hidden="1" customWidth="1"/>
    <col min="23" max="23" width="11.42578125" style="1" hidden="1" customWidth="1"/>
    <col min="24" max="25" width="0" style="1" hidden="1" customWidth="1"/>
    <col min="26" max="26" width="0" style="1" hidden="1"/>
    <col min="27" max="16384" width="11.42578125" style="1" hidden="1"/>
  </cols>
  <sheetData>
    <row r="1" spans="2:15" ht="21" x14ac:dyDescent="0.35">
      <c r="B1" s="39" t="s">
        <v>42</v>
      </c>
    </row>
    <row r="2" spans="2:15" x14ac:dyDescent="0.25"/>
    <row r="3" spans="2:15" x14ac:dyDescent="0.25"/>
    <row r="4" spans="2:15" x14ac:dyDescent="0.25">
      <c r="B4" s="2" t="s">
        <v>24</v>
      </c>
      <c r="C4" s="124">
        <v>2007</v>
      </c>
      <c r="D4" s="124">
        <v>2008</v>
      </c>
      <c r="E4" s="124">
        <v>2009</v>
      </c>
      <c r="F4" s="124">
        <v>2010</v>
      </c>
      <c r="G4" s="124">
        <v>2011</v>
      </c>
      <c r="H4" s="124">
        <v>2012</v>
      </c>
      <c r="I4" s="127">
        <v>2013</v>
      </c>
      <c r="J4" s="127"/>
      <c r="K4" s="157"/>
      <c r="N4" s="102"/>
      <c r="O4" s="1" t="s">
        <v>10</v>
      </c>
    </row>
    <row r="5" spans="2:15" x14ac:dyDescent="0.25">
      <c r="B5" s="3" t="s">
        <v>25</v>
      </c>
      <c r="C5" s="125"/>
      <c r="D5" s="125"/>
      <c r="E5" s="125"/>
      <c r="F5" s="125"/>
      <c r="G5" s="125"/>
      <c r="H5" s="125"/>
      <c r="I5" s="103" t="s">
        <v>87</v>
      </c>
      <c r="J5" s="103" t="s">
        <v>88</v>
      </c>
      <c r="K5" s="158"/>
      <c r="N5" s="102"/>
    </row>
    <row r="6" spans="2:15" x14ac:dyDescent="0.25">
      <c r="B6" s="102" t="s">
        <v>26</v>
      </c>
      <c r="C6" s="4">
        <v>4216.2912572799996</v>
      </c>
      <c r="D6" s="4">
        <v>5957.1184612000006</v>
      </c>
      <c r="E6" s="4">
        <v>3373.6570606099999</v>
      </c>
      <c r="F6" s="4">
        <v>3773.4960356099996</v>
      </c>
      <c r="G6" s="4">
        <v>3939.3306629500007</v>
      </c>
      <c r="H6" s="4">
        <v>4488.13777089</v>
      </c>
      <c r="I6" s="4">
        <v>4385.1299593500007</v>
      </c>
      <c r="J6" s="4">
        <v>4343.5809886800007</v>
      </c>
      <c r="K6" s="6"/>
      <c r="N6" s="19">
        <v>4488.13777089</v>
      </c>
    </row>
    <row r="7" spans="2:15" x14ac:dyDescent="0.25">
      <c r="B7" s="5" t="s">
        <v>27</v>
      </c>
      <c r="C7" s="6">
        <v>9323.7256759700012</v>
      </c>
      <c r="D7" s="6">
        <v>13583.622610800001</v>
      </c>
      <c r="E7" s="6">
        <v>7508.8538014700016</v>
      </c>
      <c r="F7" s="4">
        <v>8501.341879110003</v>
      </c>
      <c r="G7" s="6">
        <v>8755.8317868400027</v>
      </c>
      <c r="H7" s="6">
        <v>9987.3672967500006</v>
      </c>
      <c r="I7" s="6">
        <v>9854.6970470400011</v>
      </c>
      <c r="J7" s="6">
        <v>10023.196859040001</v>
      </c>
      <c r="K7" s="6"/>
      <c r="N7" s="19">
        <v>9987.3672967500006</v>
      </c>
    </row>
    <row r="8" spans="2:15" x14ac:dyDescent="0.25">
      <c r="B8" s="104" t="s">
        <v>28</v>
      </c>
      <c r="C8" s="105">
        <v>492.58848966000005</v>
      </c>
      <c r="D8" s="105">
        <v>669.93446676999997</v>
      </c>
      <c r="E8" s="105">
        <v>402.27367120999997</v>
      </c>
      <c r="F8" s="105">
        <v>445.26323982999992</v>
      </c>
      <c r="G8" s="105">
        <v>461.47998080000008</v>
      </c>
      <c r="H8" s="105">
        <v>522.01358978999997</v>
      </c>
      <c r="I8" s="105">
        <v>514.82068907999997</v>
      </c>
      <c r="J8" s="105">
        <v>515.49940021999998</v>
      </c>
      <c r="K8" s="6"/>
      <c r="N8" s="19">
        <v>522.01358978999997</v>
      </c>
    </row>
    <row r="9" spans="2:15" x14ac:dyDescent="0.25">
      <c r="B9" s="7" t="s">
        <v>29</v>
      </c>
      <c r="C9" s="106">
        <v>14032.605422910001</v>
      </c>
      <c r="D9" s="106">
        <v>20210.67553877</v>
      </c>
      <c r="E9" s="106">
        <v>11284.784533290001</v>
      </c>
      <c r="F9" s="106">
        <v>12720.101154550002</v>
      </c>
      <c r="G9" s="106">
        <v>13156.642430590004</v>
      </c>
      <c r="H9" s="106">
        <v>14997.518657430001</v>
      </c>
      <c r="I9" s="106">
        <v>14754.647695469999</v>
      </c>
      <c r="J9" s="106">
        <v>14882.277247940001</v>
      </c>
      <c r="K9" s="159"/>
      <c r="N9" s="19">
        <v>14997.518657430001</v>
      </c>
    </row>
    <row r="10" spans="2:15" ht="12" customHeight="1" x14ac:dyDescent="0.25">
      <c r="B10" s="102"/>
      <c r="C10" s="102"/>
      <c r="D10" s="102"/>
      <c r="E10" s="102"/>
      <c r="F10" s="102"/>
      <c r="G10" s="5"/>
      <c r="H10" s="5"/>
      <c r="I10" s="5"/>
      <c r="J10" s="5"/>
      <c r="K10" s="5"/>
      <c r="N10" s="5"/>
    </row>
    <row r="11" spans="2:15" ht="15" customHeight="1" x14ac:dyDescent="0.25">
      <c r="B11" s="8" t="s">
        <v>30</v>
      </c>
      <c r="C11" s="124">
        <v>2007</v>
      </c>
      <c r="D11" s="124">
        <v>2008</v>
      </c>
      <c r="E11" s="124">
        <v>2009</v>
      </c>
      <c r="F11" s="124">
        <v>2010</v>
      </c>
      <c r="G11" s="124">
        <v>2011</v>
      </c>
      <c r="H11" s="124">
        <v>2012</v>
      </c>
      <c r="I11" s="127">
        <v>2013</v>
      </c>
      <c r="J11" s="127"/>
      <c r="K11" s="157"/>
      <c r="N11" s="5"/>
    </row>
    <row r="12" spans="2:15" x14ac:dyDescent="0.25">
      <c r="B12" s="3" t="s">
        <v>25</v>
      </c>
      <c r="C12" s="126"/>
      <c r="D12" s="126"/>
      <c r="E12" s="126"/>
      <c r="F12" s="126"/>
      <c r="G12" s="126"/>
      <c r="H12" s="126"/>
      <c r="I12" s="103" t="s">
        <v>87</v>
      </c>
      <c r="J12" s="103" t="s">
        <v>88</v>
      </c>
      <c r="K12" s="158"/>
      <c r="N12" s="5"/>
    </row>
    <row r="13" spans="2:15" x14ac:dyDescent="0.25">
      <c r="B13" s="9" t="s">
        <v>31</v>
      </c>
      <c r="C13" s="10">
        <v>9283.19209142</v>
      </c>
      <c r="D13" s="10">
        <v>16617.203969329996</v>
      </c>
      <c r="E13" s="10">
        <v>8913.9609656699995</v>
      </c>
      <c r="F13" s="10">
        <v>10112.216696999998</v>
      </c>
      <c r="G13" s="10">
        <v>10949.502272829999</v>
      </c>
      <c r="H13" s="10">
        <v>12746.003334679999</v>
      </c>
      <c r="I13" s="4">
        <v>12523.654930689996</v>
      </c>
      <c r="J13" s="4">
        <v>12621.428274489997</v>
      </c>
      <c r="K13" s="6"/>
      <c r="N13" s="118">
        <v>12746.003334679999</v>
      </c>
    </row>
    <row r="14" spans="2:15" x14ac:dyDescent="0.25">
      <c r="B14" s="5" t="s">
        <v>32</v>
      </c>
      <c r="C14" s="6">
        <v>4216.2912572800005</v>
      </c>
      <c r="D14" s="6">
        <v>3593.4715694400002</v>
      </c>
      <c r="E14" s="6">
        <v>2370.8235676199997</v>
      </c>
      <c r="F14" s="6">
        <v>2607.8844575500002</v>
      </c>
      <c r="G14" s="6">
        <v>2207.1401577600004</v>
      </c>
      <c r="H14" s="6">
        <v>2251.5153227500005</v>
      </c>
      <c r="I14" s="4">
        <v>2230.99276478</v>
      </c>
      <c r="J14" s="4">
        <v>2260.8489734499999</v>
      </c>
      <c r="K14" s="6"/>
      <c r="N14" s="118">
        <v>2251.5153227500005</v>
      </c>
    </row>
    <row r="15" spans="2:15" x14ac:dyDescent="0.25">
      <c r="B15" s="5" t="s">
        <v>33</v>
      </c>
      <c r="C15" s="6">
        <v>0</v>
      </c>
      <c r="D15" s="6">
        <v>0</v>
      </c>
      <c r="E15" s="6">
        <v>0</v>
      </c>
      <c r="F15" s="6">
        <v>0</v>
      </c>
      <c r="G15" s="6">
        <v>0</v>
      </c>
      <c r="H15" s="6">
        <v>0</v>
      </c>
      <c r="I15" s="4">
        <v>0</v>
      </c>
      <c r="J15" s="4">
        <v>0</v>
      </c>
      <c r="K15" s="6"/>
      <c r="N15" s="118">
        <v>0</v>
      </c>
    </row>
    <row r="16" spans="2:15" x14ac:dyDescent="0.25">
      <c r="B16" s="104" t="s">
        <v>34</v>
      </c>
      <c r="C16" s="105">
        <v>533.12207421000005</v>
      </c>
      <c r="D16" s="105">
        <v>0</v>
      </c>
      <c r="E16" s="105">
        <v>0</v>
      </c>
      <c r="F16" s="105">
        <v>0</v>
      </c>
      <c r="G16" s="105">
        <v>0</v>
      </c>
      <c r="H16" s="105">
        <v>0</v>
      </c>
      <c r="I16" s="105">
        <v>0</v>
      </c>
      <c r="J16" s="105">
        <v>0</v>
      </c>
      <c r="K16" s="6"/>
      <c r="N16" s="118">
        <v>0</v>
      </c>
    </row>
    <row r="17" spans="2:23" x14ac:dyDescent="0.25">
      <c r="B17" s="7" t="s">
        <v>29</v>
      </c>
      <c r="C17" s="11">
        <v>14032.605422909999</v>
      </c>
      <c r="D17" s="11">
        <v>20210.675538769996</v>
      </c>
      <c r="E17" s="11">
        <v>11284.78453329</v>
      </c>
      <c r="F17" s="11">
        <v>12720.101154549999</v>
      </c>
      <c r="G17" s="11">
        <v>13156.64243059</v>
      </c>
      <c r="H17" s="11">
        <v>14997.518657429999</v>
      </c>
      <c r="I17" s="106">
        <v>14754.647695469996</v>
      </c>
      <c r="J17" s="106">
        <v>14882.277247939997</v>
      </c>
      <c r="K17" s="159"/>
      <c r="N17" s="19">
        <v>14997.518657429999</v>
      </c>
    </row>
    <row r="18" spans="2:23" x14ac:dyDescent="0.25">
      <c r="Q18" s="12"/>
    </row>
    <row r="19" spans="2:23" ht="16.5" customHeight="1" x14ac:dyDescent="0.25">
      <c r="B19" s="8" t="s">
        <v>35</v>
      </c>
      <c r="C19" s="124">
        <v>2007</v>
      </c>
      <c r="D19" s="124">
        <v>2008</v>
      </c>
      <c r="E19" s="124">
        <v>2009</v>
      </c>
      <c r="F19" s="124">
        <v>2010</v>
      </c>
      <c r="G19" s="124">
        <v>2011</v>
      </c>
      <c r="H19" s="127">
        <v>2012</v>
      </c>
      <c r="I19" s="124">
        <v>2013</v>
      </c>
      <c r="J19" s="124"/>
      <c r="K19" s="121" t="s">
        <v>78</v>
      </c>
      <c r="N19" s="102"/>
      <c r="P19" s="30"/>
      <c r="Q19" s="30"/>
      <c r="R19" s="30"/>
      <c r="S19" s="30"/>
      <c r="T19" s="30"/>
      <c r="U19" s="30"/>
      <c r="V19" s="30"/>
      <c r="W19" s="30"/>
    </row>
    <row r="20" spans="2:23" ht="15" customHeight="1" x14ac:dyDescent="0.25">
      <c r="B20" s="3" t="s">
        <v>25</v>
      </c>
      <c r="C20" s="125"/>
      <c r="D20" s="125"/>
      <c r="E20" s="125"/>
      <c r="F20" s="125"/>
      <c r="G20" s="125"/>
      <c r="H20" s="128"/>
      <c r="I20" s="103" t="s">
        <v>87</v>
      </c>
      <c r="J20" s="103" t="s">
        <v>88</v>
      </c>
      <c r="K20" s="122"/>
      <c r="N20" s="102"/>
      <c r="P20" s="34"/>
      <c r="Q20" s="30"/>
      <c r="R20" s="30"/>
      <c r="S20" s="30"/>
      <c r="T20" s="30"/>
      <c r="U20" s="30"/>
      <c r="V20" s="30"/>
      <c r="W20" s="30"/>
    </row>
    <row r="21" spans="2:23" ht="17.25" customHeight="1" x14ac:dyDescent="0.25">
      <c r="B21" s="13" t="s">
        <v>36</v>
      </c>
      <c r="C21" s="6">
        <v>0</v>
      </c>
      <c r="D21" s="6">
        <v>14032.605422910001</v>
      </c>
      <c r="E21" s="6">
        <v>20210.675538769996</v>
      </c>
      <c r="F21" s="6">
        <v>11284.784533290001</v>
      </c>
      <c r="G21" s="6">
        <v>12720.101154549999</v>
      </c>
      <c r="H21" s="6">
        <v>13156.64243059</v>
      </c>
      <c r="I21" s="6">
        <v>14997.518657430001</v>
      </c>
      <c r="J21" s="6">
        <v>14754.647695469999</v>
      </c>
      <c r="K21" s="117">
        <v>0</v>
      </c>
      <c r="N21" s="102"/>
      <c r="P21" s="30"/>
      <c r="Q21" s="35"/>
      <c r="R21" s="30"/>
      <c r="S21" s="30"/>
      <c r="T21" s="30"/>
      <c r="U21" s="30"/>
      <c r="V21" s="30"/>
      <c r="W21" s="30"/>
    </row>
    <row r="22" spans="2:23" x14ac:dyDescent="0.25">
      <c r="B22" s="102" t="s">
        <v>37</v>
      </c>
      <c r="C22" s="6">
        <v>13100</v>
      </c>
      <c r="D22" s="6">
        <v>5000</v>
      </c>
      <c r="E22" s="6">
        <v>0</v>
      </c>
      <c r="F22" s="6">
        <v>1362.3253914899999</v>
      </c>
      <c r="G22" s="6">
        <v>0</v>
      </c>
      <c r="H22" s="6">
        <v>1700</v>
      </c>
      <c r="I22" s="6">
        <v>0</v>
      </c>
      <c r="J22" s="6">
        <v>0</v>
      </c>
      <c r="K22" s="6">
        <v>21162.325391490001</v>
      </c>
      <c r="N22" s="14"/>
      <c r="P22" s="30"/>
      <c r="Q22" s="35"/>
      <c r="R22" s="30"/>
      <c r="S22" s="30"/>
      <c r="T22" s="30"/>
      <c r="U22" s="30"/>
      <c r="V22" s="30"/>
      <c r="W22" s="30"/>
    </row>
    <row r="23" spans="2:23" x14ac:dyDescent="0.25">
      <c r="B23" s="5" t="s">
        <v>38</v>
      </c>
      <c r="C23" s="6">
        <v>0</v>
      </c>
      <c r="D23" s="6">
        <v>0</v>
      </c>
      <c r="E23" s="6">
        <v>-9277.70579507</v>
      </c>
      <c r="F23" s="6">
        <v>-150</v>
      </c>
      <c r="G23" s="6">
        <v>0</v>
      </c>
      <c r="H23" s="6">
        <v>0</v>
      </c>
      <c r="I23" s="6">
        <v>0</v>
      </c>
      <c r="J23" s="6">
        <v>0</v>
      </c>
      <c r="K23" s="6">
        <v>-9427.70579507</v>
      </c>
      <c r="N23" s="14"/>
      <c r="P23" s="30"/>
      <c r="Q23" s="35"/>
      <c r="R23" s="30"/>
      <c r="S23" s="30"/>
      <c r="T23" s="30"/>
      <c r="U23" s="30"/>
      <c r="V23" s="30"/>
      <c r="W23" s="30"/>
    </row>
    <row r="24" spans="2:23" x14ac:dyDescent="0.25">
      <c r="B24" s="5" t="s">
        <v>39</v>
      </c>
      <c r="C24" s="6">
        <v>326.14835669000001</v>
      </c>
      <c r="D24" s="6">
        <v>623.95097544999999</v>
      </c>
      <c r="E24" s="6">
        <v>404.27454465000005</v>
      </c>
      <c r="F24" s="6">
        <v>227.62936769000001</v>
      </c>
      <c r="G24" s="6">
        <v>236.99195582999999</v>
      </c>
      <c r="H24" s="6">
        <v>201.88995047999998</v>
      </c>
      <c r="I24" s="6">
        <v>42.518276310000005</v>
      </c>
      <c r="J24" s="6">
        <v>16.26067505</v>
      </c>
      <c r="K24" s="6">
        <v>2079.66410215</v>
      </c>
      <c r="N24" s="14"/>
      <c r="P24" s="30"/>
      <c r="Q24" s="35"/>
      <c r="R24" s="30"/>
      <c r="S24" s="30"/>
      <c r="T24" s="30"/>
      <c r="U24" s="30"/>
      <c r="V24" s="30"/>
      <c r="W24" s="30"/>
    </row>
    <row r="25" spans="2:23" x14ac:dyDescent="0.25">
      <c r="B25" s="5" t="s">
        <v>40</v>
      </c>
      <c r="C25" s="15">
        <v>606.80701622000015</v>
      </c>
      <c r="D25" s="15">
        <v>556.08272718999524</v>
      </c>
      <c r="E25" s="15">
        <v>-50.834929569993768</v>
      </c>
      <c r="F25" s="15">
        <v>-3.5096670600025845</v>
      </c>
      <c r="G25" s="15">
        <v>200.70771174000024</v>
      </c>
      <c r="H25" s="6">
        <v>-59.714809080000038</v>
      </c>
      <c r="I25" s="6">
        <v>-284.87930672000005</v>
      </c>
      <c r="J25" s="6">
        <v>111.36887742000002</v>
      </c>
      <c r="K25" s="6">
        <v>1076.0276201399975</v>
      </c>
      <c r="N25" s="14"/>
      <c r="P25" s="30"/>
      <c r="Q25" s="35"/>
      <c r="R25" s="30"/>
      <c r="S25" s="30"/>
      <c r="T25" s="30"/>
      <c r="U25" s="30"/>
      <c r="V25" s="30"/>
      <c r="W25" s="30"/>
    </row>
    <row r="26" spans="2:23" x14ac:dyDescent="0.25">
      <c r="B26" s="104" t="s">
        <v>79</v>
      </c>
      <c r="C26" s="105">
        <v>-0.34994999999999998</v>
      </c>
      <c r="D26" s="105">
        <v>-1.9635867799999998</v>
      </c>
      <c r="E26" s="105">
        <v>-1.6248254899999983</v>
      </c>
      <c r="F26" s="105">
        <v>-1.12847086</v>
      </c>
      <c r="G26" s="105">
        <v>-1.1583915300000001</v>
      </c>
      <c r="H26" s="105">
        <v>-1.2989145600000001</v>
      </c>
      <c r="I26" s="105">
        <v>-0.50993155000000001</v>
      </c>
      <c r="J26" s="105">
        <v>0</v>
      </c>
      <c r="K26" s="105">
        <v>-8.0340707699999978</v>
      </c>
      <c r="N26" s="14"/>
      <c r="P26" s="30"/>
      <c r="Q26" s="35"/>
      <c r="R26" s="30"/>
      <c r="S26" s="30"/>
      <c r="T26" s="30"/>
      <c r="U26" s="30"/>
      <c r="V26" s="30"/>
      <c r="W26" s="30"/>
    </row>
    <row r="27" spans="2:23" x14ac:dyDescent="0.25">
      <c r="B27" s="7" t="s">
        <v>41</v>
      </c>
      <c r="C27" s="11">
        <v>14032.605422910001</v>
      </c>
      <c r="D27" s="11">
        <v>20210.675538769996</v>
      </c>
      <c r="E27" s="11">
        <v>11284.784533290001</v>
      </c>
      <c r="F27" s="11">
        <v>12720.101154549999</v>
      </c>
      <c r="G27" s="11">
        <v>13156.64243059</v>
      </c>
      <c r="H27" s="11">
        <v>14997.518657429999</v>
      </c>
      <c r="I27" s="11">
        <v>14754.647695469999</v>
      </c>
      <c r="J27" s="11">
        <v>14882.277247939999</v>
      </c>
      <c r="K27" s="11">
        <v>14882.277247939999</v>
      </c>
      <c r="N27" s="14"/>
      <c r="P27" s="30"/>
      <c r="Q27" s="35"/>
      <c r="R27" s="30"/>
      <c r="S27" s="30"/>
      <c r="T27" s="30"/>
      <c r="U27" s="30"/>
      <c r="V27" s="30"/>
      <c r="W27" s="30"/>
    </row>
    <row r="28" spans="2:23" s="18" customFormat="1" ht="10.5" customHeight="1" x14ac:dyDescent="0.25">
      <c r="B28" s="123" t="s">
        <v>80</v>
      </c>
      <c r="C28" s="123"/>
      <c r="D28" s="123"/>
      <c r="E28" s="123"/>
      <c r="F28" s="123"/>
      <c r="G28" s="123"/>
      <c r="H28" s="123"/>
      <c r="I28" s="123"/>
      <c r="J28" s="123"/>
      <c r="K28" s="116"/>
      <c r="L28" s="116"/>
      <c r="N28" s="16"/>
      <c r="O28" s="30"/>
      <c r="P28" s="35"/>
      <c r="Q28" s="30"/>
      <c r="R28" s="36"/>
      <c r="S28" s="36"/>
      <c r="T28" s="37"/>
      <c r="U28" s="37"/>
      <c r="V28" s="37"/>
    </row>
    <row r="29" spans="2:23" ht="10.5" customHeight="1" x14ac:dyDescent="0.25">
      <c r="B29" s="123" t="s">
        <v>81</v>
      </c>
      <c r="C29" s="123"/>
      <c r="D29" s="116"/>
      <c r="E29" s="116"/>
      <c r="F29" s="116"/>
      <c r="G29" s="116"/>
      <c r="H29" s="116"/>
      <c r="I29" s="116"/>
      <c r="J29" s="116"/>
      <c r="K29" s="116"/>
      <c r="L29" s="116"/>
      <c r="N29" s="19"/>
      <c r="O29" s="30"/>
      <c r="P29" s="35"/>
      <c r="Q29" s="30"/>
      <c r="R29" s="36"/>
      <c r="S29" s="36"/>
      <c r="T29" s="30"/>
      <c r="U29" s="30"/>
      <c r="V29" s="30"/>
    </row>
    <row r="30" spans="2:23" ht="10.5" customHeight="1" x14ac:dyDescent="0.25">
      <c r="B30" s="107"/>
      <c r="N30" s="19"/>
      <c r="O30" s="30"/>
      <c r="P30" s="35"/>
      <c r="Q30" s="30"/>
      <c r="R30" s="36"/>
      <c r="S30" s="30"/>
      <c r="T30" s="30"/>
      <c r="U30" s="36"/>
      <c r="V30" s="30"/>
    </row>
    <row r="31" spans="2:23" x14ac:dyDescent="0.25">
      <c r="B31" s="20"/>
      <c r="H31" s="17"/>
      <c r="N31" s="19"/>
      <c r="O31" s="30"/>
      <c r="P31" s="35"/>
      <c r="Q31" s="30"/>
      <c r="R31" s="36"/>
      <c r="S31" s="30"/>
      <c r="T31" s="30"/>
      <c r="U31" s="36"/>
      <c r="V31" s="30"/>
    </row>
    <row r="32" spans="2:23" x14ac:dyDescent="0.25">
      <c r="B32" s="21"/>
      <c r="O32" s="30"/>
      <c r="P32" s="30"/>
      <c r="Q32" s="30"/>
      <c r="R32" s="30"/>
      <c r="S32" s="30"/>
      <c r="T32" s="30"/>
      <c r="U32" s="30"/>
      <c r="V32" s="30"/>
    </row>
    <row r="33" spans="1:22" x14ac:dyDescent="0.25">
      <c r="A33" s="102"/>
      <c r="B33" s="102"/>
      <c r="C33" s="102"/>
      <c r="D33" s="102"/>
      <c r="N33" s="19"/>
      <c r="O33" s="30"/>
      <c r="P33" s="30"/>
      <c r="Q33" s="30"/>
      <c r="R33" s="30"/>
      <c r="S33" s="30"/>
      <c r="T33" s="30"/>
      <c r="U33" s="30"/>
      <c r="V33" s="30"/>
    </row>
    <row r="34" spans="1:22" x14ac:dyDescent="0.25">
      <c r="A34" s="102"/>
      <c r="B34" s="102"/>
      <c r="C34" s="102"/>
      <c r="D34" s="102"/>
      <c r="O34" s="30"/>
      <c r="P34" s="30"/>
      <c r="Q34" s="30"/>
      <c r="R34" s="30"/>
      <c r="S34" s="30"/>
      <c r="T34" s="30"/>
      <c r="U34" s="30"/>
      <c r="V34" s="30"/>
    </row>
    <row r="35" spans="1:22" x14ac:dyDescent="0.25">
      <c r="A35" s="102"/>
      <c r="B35" s="102"/>
      <c r="C35" s="102"/>
      <c r="D35" s="102"/>
      <c r="O35" s="30"/>
      <c r="P35" s="29" t="s">
        <v>5</v>
      </c>
      <c r="Q35" s="30"/>
      <c r="R35" s="30"/>
      <c r="S35" s="30"/>
      <c r="T35" s="30"/>
      <c r="U35" s="30"/>
      <c r="V35" s="30"/>
    </row>
    <row r="36" spans="1:22" x14ac:dyDescent="0.25">
      <c r="A36" s="102"/>
      <c r="B36" s="102"/>
      <c r="C36" s="102"/>
      <c r="D36" s="102"/>
      <c r="O36" s="30"/>
      <c r="P36" s="30" t="s">
        <v>6</v>
      </c>
      <c r="Q36" s="30" t="s">
        <v>7</v>
      </c>
      <c r="R36" s="30" t="s">
        <v>8</v>
      </c>
      <c r="S36" s="30"/>
      <c r="T36" s="30"/>
      <c r="U36" s="30"/>
      <c r="V36" s="30"/>
    </row>
    <row r="37" spans="1:22" x14ac:dyDescent="0.25">
      <c r="A37" s="102"/>
      <c r="B37" s="102"/>
      <c r="C37" s="102"/>
      <c r="D37" s="102"/>
      <c r="P37" s="31"/>
      <c r="Q37" s="31"/>
      <c r="R37" s="32"/>
      <c r="S37" s="33"/>
      <c r="T37" s="30"/>
      <c r="U37" s="30"/>
    </row>
    <row r="38" spans="1:22" x14ac:dyDescent="0.25">
      <c r="A38" s="102"/>
      <c r="B38" s="102"/>
      <c r="C38" s="102"/>
      <c r="D38" s="102"/>
      <c r="N38" s="28"/>
      <c r="P38" s="31">
        <v>21162.325391490001</v>
      </c>
      <c r="Q38" s="31">
        <v>0</v>
      </c>
      <c r="R38" s="31">
        <v>21162.325391490001</v>
      </c>
      <c r="S38" s="33" t="s">
        <v>1</v>
      </c>
      <c r="T38" s="30"/>
      <c r="U38" s="30"/>
    </row>
    <row r="39" spans="1:22" x14ac:dyDescent="0.25">
      <c r="A39" s="102"/>
      <c r="B39" s="102"/>
      <c r="C39" s="102"/>
      <c r="D39" s="102"/>
      <c r="N39" s="28"/>
      <c r="P39" s="31">
        <v>11734.619596420001</v>
      </c>
      <c r="Q39" s="31">
        <v>9427.70579507</v>
      </c>
      <c r="R39" s="31">
        <v>-9427.70579507</v>
      </c>
      <c r="S39" s="33" t="s">
        <v>2</v>
      </c>
      <c r="T39" s="30"/>
      <c r="U39" s="30"/>
    </row>
    <row r="40" spans="1:22" x14ac:dyDescent="0.25">
      <c r="N40" s="28"/>
      <c r="P40" s="31">
        <v>11734.619596420001</v>
      </c>
      <c r="Q40" s="31">
        <v>1858.1283062799998</v>
      </c>
      <c r="R40" s="31">
        <v>1858.1283062799998</v>
      </c>
      <c r="S40" s="33" t="s">
        <v>3</v>
      </c>
      <c r="T40" s="30"/>
      <c r="U40" s="30"/>
    </row>
    <row r="41" spans="1:22" x14ac:dyDescent="0.25">
      <c r="N41" s="28"/>
      <c r="P41" s="31">
        <v>13592.747902700001</v>
      </c>
      <c r="Q41" s="31">
        <v>1388.2109712599993</v>
      </c>
      <c r="R41" s="31">
        <v>1388.2109712599993</v>
      </c>
      <c r="S41" s="33" t="s">
        <v>4</v>
      </c>
      <c r="T41" s="30"/>
      <c r="U41" s="30"/>
    </row>
    <row r="42" spans="1:22" x14ac:dyDescent="0.25">
      <c r="N42" s="28"/>
      <c r="P42" s="31">
        <v>14974.513393630001</v>
      </c>
      <c r="Q42" s="31">
        <v>6.4454803299999988</v>
      </c>
      <c r="R42" s="31">
        <v>-6.4454803299999988</v>
      </c>
      <c r="S42" s="33" t="s">
        <v>9</v>
      </c>
      <c r="T42" s="30"/>
      <c r="U42" s="30"/>
    </row>
    <row r="43" spans="1:22" x14ac:dyDescent="0.25">
      <c r="N43" s="28"/>
      <c r="P43" s="31">
        <v>14974.513393630001</v>
      </c>
      <c r="Q43" s="31"/>
      <c r="R43" s="31">
        <v>14974.513393630001</v>
      </c>
      <c r="S43" s="33" t="s">
        <v>11</v>
      </c>
      <c r="T43" s="30"/>
      <c r="U43" s="30"/>
    </row>
    <row r="44" spans="1:22" x14ac:dyDescent="0.25">
      <c r="N44" s="28"/>
    </row>
    <row r="45" spans="1:22" x14ac:dyDescent="0.25">
      <c r="N45" s="28"/>
    </row>
    <row r="46" spans="1:22" x14ac:dyDescent="0.25">
      <c r="N46" s="28"/>
    </row>
    <row r="47" spans="1:22" x14ac:dyDescent="0.25">
      <c r="N47" s="28"/>
    </row>
    <row r="48" spans="1:22" x14ac:dyDescent="0.25">
      <c r="N48" s="28"/>
    </row>
    <row r="49" spans="1:12" x14ac:dyDescent="0.25"/>
    <row r="50" spans="1:12" x14ac:dyDescent="0.25"/>
    <row r="51" spans="1:12" x14ac:dyDescent="0.25">
      <c r="A51" s="102"/>
      <c r="B51" s="102"/>
    </row>
    <row r="52" spans="1:12" x14ac:dyDescent="0.25">
      <c r="A52" s="102"/>
      <c r="B52" s="102"/>
    </row>
    <row r="53" spans="1:12" x14ac:dyDescent="0.25">
      <c r="A53" s="102"/>
      <c r="B53" s="102"/>
      <c r="C53" s="5"/>
      <c r="D53" s="5"/>
      <c r="E53" s="5"/>
      <c r="F53" s="5"/>
      <c r="G53" s="22"/>
      <c r="H53" s="5"/>
      <c r="I53" s="23"/>
      <c r="J53" s="23"/>
      <c r="K53" s="23"/>
      <c r="L53" s="23"/>
    </row>
    <row r="54" spans="1:12" x14ac:dyDescent="0.25">
      <c r="A54" s="102"/>
      <c r="B54" s="102"/>
      <c r="C54" s="24"/>
      <c r="D54" s="24"/>
      <c r="E54" s="24"/>
      <c r="F54" s="24"/>
      <c r="G54" s="5"/>
      <c r="H54" s="5"/>
      <c r="I54" s="5"/>
      <c r="J54" s="5"/>
      <c r="K54" s="5"/>
      <c r="L54" s="5"/>
    </row>
    <row r="55" spans="1:12" x14ac:dyDescent="0.25">
      <c r="A55" s="102"/>
      <c r="B55" s="102"/>
      <c r="C55" s="5"/>
      <c r="D55" s="5"/>
      <c r="E55" s="5"/>
      <c r="F55" s="5"/>
      <c r="G55" s="5"/>
      <c r="H55" s="5"/>
      <c r="I55" s="5"/>
      <c r="J55" s="5"/>
      <c r="K55" s="5"/>
      <c r="L55" s="5"/>
    </row>
    <row r="56" spans="1:12" x14ac:dyDescent="0.25">
      <c r="B56" s="5"/>
      <c r="C56" s="5"/>
      <c r="D56" s="5"/>
      <c r="E56" s="5"/>
      <c r="F56" s="5"/>
      <c r="G56" s="5"/>
      <c r="H56" s="5"/>
      <c r="I56" s="5"/>
      <c r="J56" s="5"/>
      <c r="K56" s="5"/>
      <c r="L56" s="5"/>
    </row>
    <row r="57" spans="1:12" x14ac:dyDescent="0.25">
      <c r="B57" s="5"/>
      <c r="C57" s="5"/>
      <c r="D57" s="5"/>
      <c r="E57" s="5"/>
      <c r="F57" s="5"/>
      <c r="G57" s="5"/>
      <c r="H57" s="5"/>
      <c r="I57" s="5"/>
      <c r="J57" s="5"/>
      <c r="K57" s="5"/>
      <c r="L57" s="5"/>
    </row>
    <row r="58" spans="1:12" x14ac:dyDescent="0.25">
      <c r="B58" s="5"/>
      <c r="C58" s="5"/>
      <c r="D58" s="5"/>
      <c r="E58" s="5"/>
      <c r="F58" s="5"/>
      <c r="G58" s="5"/>
      <c r="H58" s="5"/>
      <c r="I58" s="5"/>
      <c r="J58" s="5"/>
      <c r="K58" s="5"/>
      <c r="L58" s="5"/>
    </row>
    <row r="59" spans="1:12" x14ac:dyDescent="0.25">
      <c r="B59" s="5"/>
      <c r="C59" s="5"/>
      <c r="D59" s="5"/>
      <c r="E59" s="5"/>
      <c r="F59" s="5"/>
      <c r="G59" s="5"/>
      <c r="H59" s="5"/>
      <c r="I59" s="5"/>
      <c r="J59" s="5"/>
      <c r="K59" s="5"/>
      <c r="L59" s="5"/>
    </row>
    <row r="60" spans="1:12" x14ac:dyDescent="0.25">
      <c r="B60" s="5"/>
      <c r="C60" s="5"/>
      <c r="D60" s="5"/>
      <c r="E60" s="5"/>
      <c r="F60" s="5"/>
      <c r="G60" s="5"/>
      <c r="H60" s="5"/>
      <c r="I60" s="5"/>
      <c r="J60" s="5"/>
      <c r="K60" s="5"/>
      <c r="L60" s="5"/>
    </row>
    <row r="61" spans="1:12" x14ac:dyDescent="0.25">
      <c r="B61" s="5"/>
      <c r="C61" s="5"/>
      <c r="D61" s="5"/>
      <c r="E61" s="5"/>
      <c r="F61" s="5"/>
      <c r="G61" s="5"/>
      <c r="H61" s="5"/>
      <c r="I61" s="5"/>
      <c r="J61" s="5"/>
      <c r="K61" s="5"/>
      <c r="L61" s="5"/>
    </row>
    <row r="62" spans="1:12" x14ac:dyDescent="0.25">
      <c r="B62" s="5"/>
      <c r="C62" s="5"/>
      <c r="D62" s="5"/>
      <c r="E62" s="5"/>
      <c r="F62" s="5"/>
      <c r="G62" s="5"/>
      <c r="H62" s="5"/>
      <c r="I62" s="5"/>
      <c r="J62" s="5"/>
      <c r="K62" s="5"/>
      <c r="L62" s="5"/>
    </row>
    <row r="63" spans="1:12" x14ac:dyDescent="0.25">
      <c r="B63" s="5"/>
      <c r="C63" s="5"/>
      <c r="D63" s="5"/>
      <c r="E63" s="5"/>
      <c r="F63" s="5"/>
      <c r="G63" s="5"/>
      <c r="H63" s="5"/>
      <c r="I63" s="5"/>
      <c r="J63" s="5"/>
      <c r="K63" s="5"/>
      <c r="L63" s="5"/>
    </row>
    <row r="64" spans="1:12" x14ac:dyDescent="0.25">
      <c r="B64" s="5"/>
      <c r="C64" s="5"/>
      <c r="D64" s="5"/>
      <c r="E64" s="5"/>
      <c r="F64" s="5"/>
      <c r="G64" s="5"/>
      <c r="H64" s="5"/>
      <c r="I64" s="5"/>
      <c r="J64" s="5"/>
      <c r="K64" s="5"/>
      <c r="L64" s="5"/>
    </row>
    <row r="65" spans="2:12" x14ac:dyDescent="0.25">
      <c r="B65" s="5"/>
      <c r="C65" s="5"/>
      <c r="D65" s="5"/>
      <c r="E65" s="5"/>
      <c r="F65" s="5"/>
      <c r="G65" s="5"/>
      <c r="H65" s="5"/>
      <c r="I65" s="5"/>
      <c r="J65" s="5"/>
      <c r="K65" s="5"/>
      <c r="L65" s="5"/>
    </row>
    <row r="66" spans="2:12" x14ac:dyDescent="0.25">
      <c r="B66" s="5"/>
      <c r="C66" s="5"/>
      <c r="D66" s="5"/>
      <c r="E66" s="5"/>
      <c r="F66" s="5"/>
      <c r="G66" s="5"/>
      <c r="H66" s="5"/>
      <c r="I66" s="5"/>
      <c r="J66" s="5"/>
      <c r="K66" s="5"/>
      <c r="L66" s="5"/>
    </row>
    <row r="67" spans="2:12" x14ac:dyDescent="0.25">
      <c r="B67" s="5"/>
      <c r="C67" s="5"/>
      <c r="D67" s="5"/>
      <c r="E67" s="5"/>
      <c r="F67" s="5"/>
      <c r="G67" s="5"/>
      <c r="H67" s="5"/>
      <c r="I67" s="5"/>
      <c r="J67" s="5"/>
      <c r="K67" s="5"/>
      <c r="L67" s="5"/>
    </row>
    <row r="68" spans="2:12" x14ac:dyDescent="0.25">
      <c r="B68" s="5"/>
      <c r="C68" s="5"/>
      <c r="D68" s="5"/>
      <c r="E68" s="5"/>
      <c r="F68" s="5"/>
      <c r="G68" s="5"/>
      <c r="H68" s="5"/>
      <c r="I68" s="5"/>
      <c r="J68" s="5"/>
      <c r="K68" s="5"/>
      <c r="L68" s="5"/>
    </row>
    <row r="69" spans="2:12" x14ac:dyDescent="0.25">
      <c r="B69" s="5"/>
      <c r="C69" s="5"/>
      <c r="D69" s="5"/>
      <c r="E69" s="5"/>
      <c r="F69" s="5"/>
      <c r="G69" s="5"/>
      <c r="H69" s="5"/>
      <c r="I69" s="5"/>
      <c r="J69" s="5"/>
      <c r="K69" s="5"/>
      <c r="L69" s="5"/>
    </row>
    <row r="70" spans="2:12" x14ac:dyDescent="0.25">
      <c r="B70" s="5"/>
      <c r="C70" s="5"/>
      <c r="D70" s="5"/>
      <c r="E70" s="5"/>
      <c r="F70" s="5"/>
      <c r="G70" s="5"/>
      <c r="H70" s="5"/>
      <c r="I70" s="5"/>
      <c r="J70" s="5"/>
      <c r="K70" s="5"/>
      <c r="L70" s="5"/>
    </row>
    <row r="71" spans="2:12" x14ac:dyDescent="0.25">
      <c r="B71" s="5"/>
      <c r="C71" s="5"/>
      <c r="D71" s="5"/>
      <c r="E71" s="5"/>
      <c r="F71" s="5"/>
      <c r="G71" s="5"/>
      <c r="H71" s="5"/>
      <c r="I71" s="5"/>
      <c r="J71" s="5"/>
      <c r="K71" s="5"/>
      <c r="L71" s="5"/>
    </row>
    <row r="72" spans="2:12" hidden="1" x14ac:dyDescent="0.25">
      <c r="B72" s="5"/>
      <c r="C72" s="5"/>
      <c r="D72" s="5"/>
      <c r="E72" s="5"/>
      <c r="F72" s="5"/>
      <c r="G72" s="5"/>
      <c r="H72" s="5"/>
      <c r="I72" s="5"/>
      <c r="J72" s="5"/>
      <c r="K72" s="5"/>
      <c r="L72" s="5"/>
    </row>
  </sheetData>
  <mergeCells count="24">
    <mergeCell ref="H4:H5"/>
    <mergeCell ref="H11:H12"/>
    <mergeCell ref="H19:H20"/>
    <mergeCell ref="I19:J19"/>
    <mergeCell ref="K19:K20"/>
    <mergeCell ref="B29:C29"/>
    <mergeCell ref="C19:C20"/>
    <mergeCell ref="D19:D20"/>
    <mergeCell ref="E19:E20"/>
    <mergeCell ref="F19:F20"/>
    <mergeCell ref="B28:J28"/>
    <mergeCell ref="C4:C5"/>
    <mergeCell ref="D4:D5"/>
    <mergeCell ref="E4:E5"/>
    <mergeCell ref="F4:F5"/>
    <mergeCell ref="G4:G5"/>
    <mergeCell ref="C11:C12"/>
    <mergeCell ref="D11:D12"/>
    <mergeCell ref="E11:E12"/>
    <mergeCell ref="F11:F12"/>
    <mergeCell ref="G11:G12"/>
    <mergeCell ref="G19:G20"/>
    <mergeCell ref="I4:J4"/>
    <mergeCell ref="I11:J11"/>
  </mergeCells>
  <conditionalFormatting sqref="C21:F26 K21:K27 G21:J21 G22:G23 G25:G26 H22:J27">
    <cfRule type="cellIs" dxfId="2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F80"/>
  <sheetViews>
    <sheetView topLeftCell="A61" workbookViewId="0">
      <selection activeCell="G80" sqref="G80"/>
    </sheetView>
  </sheetViews>
  <sheetFormatPr baseColWidth="10" defaultRowHeight="15" x14ac:dyDescent="0.25"/>
  <sheetData>
    <row r="1" spans="2:6" ht="18.75" x14ac:dyDescent="0.3">
      <c r="B1" s="129" t="s">
        <v>43</v>
      </c>
      <c r="C1" s="129"/>
      <c r="D1" s="129"/>
      <c r="E1" s="129"/>
      <c r="F1" s="40"/>
    </row>
    <row r="2" spans="2:6" x14ac:dyDescent="0.25">
      <c r="B2" s="130"/>
      <c r="C2" s="130"/>
      <c r="D2" s="130"/>
      <c r="E2" s="130"/>
      <c r="F2" s="42"/>
    </row>
    <row r="3" spans="2:6" x14ac:dyDescent="0.25">
      <c r="B3" s="43" t="s">
        <v>44</v>
      </c>
      <c r="C3" s="98" t="s">
        <v>45</v>
      </c>
      <c r="D3" s="131" t="s">
        <v>46</v>
      </c>
      <c r="E3" s="132"/>
      <c r="F3" s="44"/>
    </row>
    <row r="4" spans="2:6" x14ac:dyDescent="0.25">
      <c r="B4" s="45">
        <v>39082</v>
      </c>
      <c r="C4" s="110">
        <v>0</v>
      </c>
      <c r="D4" s="46"/>
      <c r="E4" s="110">
        <v>0</v>
      </c>
      <c r="F4" s="47"/>
    </row>
    <row r="5" spans="2:6" x14ac:dyDescent="0.25">
      <c r="B5" s="48">
        <v>39113</v>
      </c>
      <c r="C5" s="110">
        <v>0</v>
      </c>
      <c r="D5" s="49"/>
      <c r="E5" s="110">
        <v>0</v>
      </c>
      <c r="F5" s="42"/>
    </row>
    <row r="6" spans="2:6" x14ac:dyDescent="0.25">
      <c r="B6" s="48">
        <v>39141</v>
      </c>
      <c r="C6" s="110">
        <v>0</v>
      </c>
      <c r="D6" s="49"/>
      <c r="E6" s="110">
        <v>0</v>
      </c>
      <c r="F6" s="42"/>
    </row>
    <row r="7" spans="2:6" x14ac:dyDescent="0.25">
      <c r="B7" s="48">
        <v>39172</v>
      </c>
      <c r="C7" s="110">
        <v>7137.29</v>
      </c>
      <c r="D7" s="49"/>
      <c r="E7" s="110">
        <v>0</v>
      </c>
      <c r="F7" s="42"/>
    </row>
    <row r="8" spans="2:6" x14ac:dyDescent="0.25">
      <c r="B8" s="48">
        <v>39202</v>
      </c>
      <c r="C8" s="110">
        <v>7190.69</v>
      </c>
      <c r="D8" s="49"/>
      <c r="E8" s="110">
        <v>0</v>
      </c>
      <c r="F8" s="42"/>
    </row>
    <row r="9" spans="2:6" x14ac:dyDescent="0.25">
      <c r="B9" s="48">
        <v>39233</v>
      </c>
      <c r="C9" s="110">
        <v>7126.08</v>
      </c>
      <c r="D9" s="49"/>
      <c r="E9" s="110">
        <v>0</v>
      </c>
      <c r="F9" s="42"/>
    </row>
    <row r="10" spans="2:6" x14ac:dyDescent="0.25">
      <c r="B10" s="48">
        <v>39263</v>
      </c>
      <c r="C10" s="110">
        <v>9657.4500000000007</v>
      </c>
      <c r="D10" s="49"/>
      <c r="E10" s="110">
        <v>0</v>
      </c>
      <c r="F10" s="42"/>
    </row>
    <row r="11" spans="2:6" x14ac:dyDescent="0.25">
      <c r="B11" s="48">
        <v>39294</v>
      </c>
      <c r="C11" s="110">
        <v>9832.49</v>
      </c>
      <c r="D11" s="49"/>
      <c r="E11" s="110">
        <v>0</v>
      </c>
      <c r="F11" s="42"/>
    </row>
    <row r="12" spans="2:6" x14ac:dyDescent="0.25">
      <c r="B12" s="48">
        <v>39325</v>
      </c>
      <c r="C12" s="110">
        <v>9930.59</v>
      </c>
      <c r="D12" s="49"/>
      <c r="E12" s="110">
        <v>0</v>
      </c>
      <c r="F12" s="42"/>
    </row>
    <row r="13" spans="2:6" x14ac:dyDescent="0.25">
      <c r="B13" s="48">
        <v>39355</v>
      </c>
      <c r="C13" s="110">
        <v>11153.04</v>
      </c>
      <c r="D13" s="49"/>
      <c r="E13" s="110">
        <v>0</v>
      </c>
      <c r="F13" s="42"/>
    </row>
    <row r="14" spans="2:6" x14ac:dyDescent="0.25">
      <c r="B14" s="48">
        <v>39386</v>
      </c>
      <c r="C14" s="110">
        <v>11786.39</v>
      </c>
      <c r="D14" s="49"/>
      <c r="E14" s="110">
        <v>0</v>
      </c>
      <c r="F14" s="42"/>
    </row>
    <row r="15" spans="2:6" x14ac:dyDescent="0.25">
      <c r="B15" s="48">
        <v>39416</v>
      </c>
      <c r="C15" s="110">
        <v>13059.34</v>
      </c>
      <c r="D15" s="49"/>
      <c r="E15" s="110">
        <v>0</v>
      </c>
      <c r="F15" s="42"/>
    </row>
    <row r="16" spans="2:6" x14ac:dyDescent="0.25">
      <c r="B16" s="48">
        <v>39447</v>
      </c>
      <c r="C16" s="110">
        <v>14032.61</v>
      </c>
      <c r="D16" s="49"/>
      <c r="E16" s="110">
        <v>0</v>
      </c>
      <c r="F16" s="42"/>
    </row>
    <row r="17" spans="2:6" x14ac:dyDescent="0.25">
      <c r="B17" s="48">
        <v>39478</v>
      </c>
      <c r="C17" s="110">
        <v>14916.14</v>
      </c>
      <c r="D17" s="49"/>
      <c r="E17" s="110">
        <v>0</v>
      </c>
      <c r="F17" s="42"/>
    </row>
    <row r="18" spans="2:6" x14ac:dyDescent="0.25">
      <c r="B18" s="48">
        <v>39507</v>
      </c>
      <c r="C18" s="110">
        <v>15222.54</v>
      </c>
      <c r="D18" s="49"/>
      <c r="E18" s="110">
        <v>0</v>
      </c>
      <c r="F18" s="42"/>
    </row>
    <row r="19" spans="2:6" x14ac:dyDescent="0.25">
      <c r="B19" s="48">
        <v>39538</v>
      </c>
      <c r="C19" s="110">
        <v>17191.98</v>
      </c>
      <c r="D19" s="49"/>
      <c r="E19" s="110">
        <v>0</v>
      </c>
      <c r="F19" s="42"/>
    </row>
    <row r="20" spans="2:6" x14ac:dyDescent="0.25">
      <c r="B20" s="48">
        <v>39568</v>
      </c>
      <c r="C20" s="110">
        <v>17251.330000000002</v>
      </c>
      <c r="D20" s="49"/>
      <c r="E20" s="110">
        <v>0</v>
      </c>
      <c r="F20" s="42"/>
    </row>
    <row r="21" spans="2:6" x14ac:dyDescent="0.25">
      <c r="B21" s="48">
        <v>39599</v>
      </c>
      <c r="C21" s="110">
        <v>17133.990000000002</v>
      </c>
      <c r="D21" s="49"/>
      <c r="E21" s="110">
        <v>0</v>
      </c>
      <c r="F21" s="42"/>
    </row>
    <row r="22" spans="2:6" x14ac:dyDescent="0.25">
      <c r="B22" s="48">
        <v>39629</v>
      </c>
      <c r="C22" s="110">
        <v>18770.38</v>
      </c>
      <c r="D22" s="49"/>
      <c r="E22" s="110">
        <v>0</v>
      </c>
      <c r="F22" s="42"/>
    </row>
    <row r="23" spans="2:6" x14ac:dyDescent="0.25">
      <c r="B23" s="48">
        <v>39660</v>
      </c>
      <c r="C23" s="110">
        <v>19770.810000000001</v>
      </c>
      <c r="D23" s="49"/>
      <c r="E23" s="110">
        <v>0</v>
      </c>
      <c r="F23" s="42"/>
    </row>
    <row r="24" spans="2:6" x14ac:dyDescent="0.25">
      <c r="B24" s="48">
        <v>39691</v>
      </c>
      <c r="C24" s="110">
        <v>19463.97</v>
      </c>
      <c r="D24" s="49"/>
      <c r="E24" s="110">
        <v>0</v>
      </c>
      <c r="F24" s="42"/>
    </row>
    <row r="25" spans="2:6" x14ac:dyDescent="0.25">
      <c r="B25" s="48">
        <v>39721</v>
      </c>
      <c r="C25" s="110">
        <v>19268.32</v>
      </c>
      <c r="D25" s="49"/>
      <c r="E25" s="110">
        <v>0</v>
      </c>
      <c r="F25" s="42"/>
    </row>
    <row r="26" spans="2:6" x14ac:dyDescent="0.25">
      <c r="B26" s="48">
        <v>39752</v>
      </c>
      <c r="C26" s="110">
        <v>18791.48</v>
      </c>
      <c r="D26" s="49"/>
      <c r="E26" s="110">
        <v>0</v>
      </c>
      <c r="F26" s="42"/>
    </row>
    <row r="27" spans="2:6" x14ac:dyDescent="0.25">
      <c r="B27" s="48">
        <v>39782</v>
      </c>
      <c r="C27" s="110">
        <v>19167.53</v>
      </c>
      <c r="D27" s="49"/>
      <c r="E27" s="110">
        <v>0</v>
      </c>
      <c r="F27" s="42"/>
    </row>
    <row r="28" spans="2:6" x14ac:dyDescent="0.25">
      <c r="B28" s="48">
        <v>39813</v>
      </c>
      <c r="C28" s="110">
        <v>20210.68</v>
      </c>
      <c r="D28" s="49"/>
      <c r="E28" s="110">
        <v>0</v>
      </c>
      <c r="F28" s="42"/>
    </row>
    <row r="29" spans="2:6" x14ac:dyDescent="0.25">
      <c r="B29" s="48">
        <v>39844</v>
      </c>
      <c r="C29" s="110">
        <v>19542.29</v>
      </c>
      <c r="D29" s="49"/>
      <c r="E29" s="110">
        <v>0</v>
      </c>
      <c r="F29" s="42"/>
    </row>
    <row r="30" spans="2:6" x14ac:dyDescent="0.25">
      <c r="B30" s="48">
        <v>39872</v>
      </c>
      <c r="C30" s="110">
        <v>19335.099999999999</v>
      </c>
      <c r="D30" s="49"/>
      <c r="E30" s="110">
        <v>0</v>
      </c>
      <c r="F30" s="42"/>
    </row>
    <row r="31" spans="2:6" x14ac:dyDescent="0.25">
      <c r="B31" s="48">
        <v>39903</v>
      </c>
      <c r="C31" s="110">
        <v>19618.150000000001</v>
      </c>
      <c r="D31" s="49"/>
      <c r="E31" s="110">
        <v>200</v>
      </c>
      <c r="F31" s="42"/>
    </row>
    <row r="32" spans="2:6" x14ac:dyDescent="0.25">
      <c r="B32" s="48">
        <v>39933</v>
      </c>
      <c r="C32" s="110">
        <v>17980.05</v>
      </c>
      <c r="D32" s="49"/>
      <c r="E32" s="110">
        <v>1750</v>
      </c>
      <c r="F32" s="42"/>
    </row>
    <row r="33" spans="2:6" x14ac:dyDescent="0.25">
      <c r="B33" s="48">
        <v>39964</v>
      </c>
      <c r="C33" s="110">
        <v>17509.55</v>
      </c>
      <c r="D33" s="49"/>
      <c r="E33" s="110">
        <v>2700</v>
      </c>
      <c r="F33" s="42"/>
    </row>
    <row r="34" spans="2:6" x14ac:dyDescent="0.25">
      <c r="B34" s="48">
        <v>39994</v>
      </c>
      <c r="C34" s="110">
        <v>15767.39</v>
      </c>
      <c r="D34" s="49"/>
      <c r="E34" s="110">
        <v>4376.71</v>
      </c>
      <c r="F34" s="42"/>
    </row>
    <row r="35" spans="2:6" x14ac:dyDescent="0.25">
      <c r="B35" s="48">
        <v>40025</v>
      </c>
      <c r="C35" s="110">
        <v>15015.24</v>
      </c>
      <c r="D35" s="49"/>
      <c r="E35" s="110">
        <v>5256.71</v>
      </c>
      <c r="F35" s="42"/>
    </row>
    <row r="36" spans="2:6" x14ac:dyDescent="0.25">
      <c r="B36" s="48">
        <v>40056</v>
      </c>
      <c r="C36" s="110">
        <v>14342.69</v>
      </c>
      <c r="D36" s="49"/>
      <c r="E36" s="110">
        <v>6096.71</v>
      </c>
      <c r="F36" s="42"/>
    </row>
    <row r="37" spans="2:6" x14ac:dyDescent="0.25">
      <c r="B37" s="48">
        <v>40086</v>
      </c>
      <c r="C37" s="110">
        <v>13709.08</v>
      </c>
      <c r="D37" s="49"/>
      <c r="E37" s="110">
        <v>6936.71</v>
      </c>
      <c r="F37" s="42"/>
    </row>
    <row r="38" spans="2:6" x14ac:dyDescent="0.25">
      <c r="B38" s="48">
        <v>40117</v>
      </c>
      <c r="C38" s="110">
        <v>12928.55</v>
      </c>
      <c r="D38" s="49"/>
      <c r="E38" s="110">
        <v>7776.71</v>
      </c>
      <c r="F38" s="42"/>
    </row>
    <row r="39" spans="2:6" x14ac:dyDescent="0.25">
      <c r="B39" s="48">
        <v>40147</v>
      </c>
      <c r="C39" s="110">
        <v>12603.61</v>
      </c>
      <c r="D39" s="49"/>
      <c r="E39" s="110">
        <v>8336.7099999999991</v>
      </c>
      <c r="F39" s="42"/>
    </row>
    <row r="40" spans="2:6" x14ac:dyDescent="0.25">
      <c r="B40" s="48">
        <v>40178</v>
      </c>
      <c r="C40" s="110">
        <v>11284.78</v>
      </c>
      <c r="D40" s="49"/>
      <c r="E40" s="110">
        <v>9277.7099999999991</v>
      </c>
      <c r="F40" s="42"/>
    </row>
    <row r="41" spans="2:6" x14ac:dyDescent="0.25">
      <c r="B41" s="48">
        <v>40209</v>
      </c>
      <c r="C41" s="110">
        <v>11258.07</v>
      </c>
      <c r="D41" s="49"/>
      <c r="E41" s="110">
        <v>9277.7099999999991</v>
      </c>
      <c r="F41" s="42"/>
    </row>
    <row r="42" spans="2:6" x14ac:dyDescent="0.25">
      <c r="B42" s="48">
        <v>40237</v>
      </c>
      <c r="C42" s="110">
        <v>11238.04</v>
      </c>
      <c r="D42" s="49"/>
      <c r="E42" s="110">
        <v>9277.7099999999991</v>
      </c>
      <c r="F42" s="42"/>
    </row>
    <row r="43" spans="2:6" x14ac:dyDescent="0.25">
      <c r="B43" s="48">
        <v>40268</v>
      </c>
      <c r="C43" s="110">
        <v>11129.96</v>
      </c>
      <c r="D43" s="49"/>
      <c r="E43" s="110">
        <v>9277.7099999999991</v>
      </c>
      <c r="F43" s="42"/>
    </row>
    <row r="44" spans="2:6" x14ac:dyDescent="0.25">
      <c r="B44" s="48">
        <v>40298</v>
      </c>
      <c r="C44" s="110">
        <v>11100.13</v>
      </c>
      <c r="D44" s="49"/>
      <c r="E44" s="110">
        <v>9277.7099999999991</v>
      </c>
      <c r="F44" s="42"/>
    </row>
    <row r="45" spans="2:6" x14ac:dyDescent="0.25">
      <c r="B45" s="48">
        <v>40329</v>
      </c>
      <c r="C45" s="110">
        <v>10868.21</v>
      </c>
      <c r="D45" s="49"/>
      <c r="E45" s="110">
        <v>9277.7099999999991</v>
      </c>
      <c r="F45" s="42"/>
    </row>
    <row r="46" spans="2:6" x14ac:dyDescent="0.25">
      <c r="B46" s="48">
        <v>40359</v>
      </c>
      <c r="C46" s="110">
        <v>10799.03</v>
      </c>
      <c r="D46" s="49"/>
      <c r="E46" s="110">
        <v>9427.7099999999991</v>
      </c>
      <c r="F46" s="42"/>
    </row>
    <row r="47" spans="2:6" x14ac:dyDescent="0.25">
      <c r="B47" s="48">
        <v>40390</v>
      </c>
      <c r="C47" s="110">
        <v>11104.64</v>
      </c>
      <c r="D47" s="49"/>
      <c r="E47" s="110">
        <v>9427.7099999999991</v>
      </c>
      <c r="F47" s="42"/>
    </row>
    <row r="48" spans="2:6" x14ac:dyDescent="0.25">
      <c r="B48" s="48">
        <v>40421</v>
      </c>
      <c r="C48" s="110">
        <v>12472.28</v>
      </c>
      <c r="D48" s="49"/>
      <c r="E48" s="110">
        <v>9427.7099999999991</v>
      </c>
      <c r="F48" s="42"/>
    </row>
    <row r="49" spans="2:6" x14ac:dyDescent="0.25">
      <c r="B49" s="48">
        <v>40451</v>
      </c>
      <c r="C49" s="110">
        <v>12851.82</v>
      </c>
      <c r="D49" s="49"/>
      <c r="E49" s="110">
        <v>9427.7099999999991</v>
      </c>
      <c r="F49" s="42"/>
    </row>
    <row r="50" spans="2:6" x14ac:dyDescent="0.25">
      <c r="B50" s="48">
        <v>40482</v>
      </c>
      <c r="C50" s="110">
        <v>12988.85</v>
      </c>
      <c r="D50" s="49"/>
      <c r="E50" s="110">
        <v>9427.7099999999991</v>
      </c>
      <c r="F50" s="42"/>
    </row>
    <row r="51" spans="2:6" x14ac:dyDescent="0.25">
      <c r="B51" s="48">
        <v>40512</v>
      </c>
      <c r="C51" s="110">
        <v>12582.04</v>
      </c>
      <c r="D51" s="49"/>
      <c r="E51" s="110">
        <v>9427.7099999999991</v>
      </c>
      <c r="F51" s="42"/>
    </row>
    <row r="52" spans="2:6" x14ac:dyDescent="0.25">
      <c r="B52" s="48">
        <v>40543</v>
      </c>
      <c r="C52" s="110">
        <v>12720.1</v>
      </c>
      <c r="D52" s="49"/>
      <c r="E52" s="110">
        <v>9427.7099999999991</v>
      </c>
      <c r="F52" s="42"/>
    </row>
    <row r="53" spans="2:6" x14ac:dyDescent="0.25">
      <c r="B53" s="48">
        <v>40574</v>
      </c>
      <c r="C53" s="110">
        <v>12792.44</v>
      </c>
      <c r="D53" s="49"/>
      <c r="E53" s="110">
        <v>9427.7099999999991</v>
      </c>
      <c r="F53" s="42"/>
    </row>
    <row r="54" spans="2:6" x14ac:dyDescent="0.25">
      <c r="B54" s="48">
        <v>40602</v>
      </c>
      <c r="C54" s="110">
        <v>12833.71</v>
      </c>
      <c r="D54" s="49"/>
      <c r="E54" s="110">
        <v>9427.7099999999991</v>
      </c>
      <c r="F54" s="42"/>
    </row>
    <row r="55" spans="2:6" x14ac:dyDescent="0.25">
      <c r="B55" s="48">
        <v>40633</v>
      </c>
      <c r="C55" s="110">
        <v>12941.8</v>
      </c>
      <c r="D55" s="49"/>
      <c r="E55" s="110">
        <v>9427.7099999999991</v>
      </c>
      <c r="F55" s="42"/>
    </row>
    <row r="56" spans="2:6" x14ac:dyDescent="0.25">
      <c r="B56" s="48">
        <v>40663</v>
      </c>
      <c r="C56" s="110">
        <v>13269.99</v>
      </c>
      <c r="D56" s="49"/>
      <c r="E56" s="110">
        <v>9427.7099999999991</v>
      </c>
      <c r="F56" s="42"/>
    </row>
    <row r="57" spans="2:6" x14ac:dyDescent="0.25">
      <c r="B57" s="48">
        <v>40694</v>
      </c>
      <c r="C57" s="110">
        <v>13196.57623526</v>
      </c>
      <c r="D57" s="49"/>
      <c r="E57" s="110">
        <v>9427.70579507</v>
      </c>
      <c r="F57" s="42"/>
    </row>
    <row r="58" spans="2:6" x14ac:dyDescent="0.25">
      <c r="B58" s="48">
        <v>40724</v>
      </c>
      <c r="C58" s="110">
        <v>13271.16554061</v>
      </c>
      <c r="D58" s="49"/>
      <c r="E58" s="110">
        <v>9427.70579507</v>
      </c>
      <c r="F58" s="42"/>
    </row>
    <row r="59" spans="2:6" x14ac:dyDescent="0.25">
      <c r="B59" s="48">
        <v>40755</v>
      </c>
      <c r="C59" s="110">
        <v>13411.40343893</v>
      </c>
      <c r="D59" s="49"/>
      <c r="E59" s="110">
        <v>9427.70579507</v>
      </c>
      <c r="F59" s="42"/>
    </row>
    <row r="60" spans="2:6" x14ac:dyDescent="0.25">
      <c r="B60" s="48">
        <v>40786</v>
      </c>
      <c r="C60" s="110">
        <v>13577.253927010001</v>
      </c>
      <c r="D60" s="49"/>
      <c r="E60" s="110">
        <v>9427.70579507</v>
      </c>
      <c r="F60" s="42"/>
    </row>
    <row r="61" spans="2:6" x14ac:dyDescent="0.25">
      <c r="B61" s="48">
        <v>40816</v>
      </c>
      <c r="C61" s="110">
        <v>13223.271802279998</v>
      </c>
      <c r="D61" s="49"/>
      <c r="E61" s="110">
        <v>9427.70579507</v>
      </c>
      <c r="F61" s="42"/>
    </row>
    <row r="62" spans="2:6" x14ac:dyDescent="0.25">
      <c r="B62" s="48">
        <v>40847</v>
      </c>
      <c r="C62" s="110">
        <v>13418.694955250005</v>
      </c>
      <c r="D62" s="49"/>
      <c r="E62" s="110">
        <v>9427.70579507</v>
      </c>
      <c r="F62" s="42"/>
    </row>
    <row r="63" spans="2:6" x14ac:dyDescent="0.25">
      <c r="B63" s="48">
        <v>40877</v>
      </c>
      <c r="C63" s="110">
        <v>13265.728631959999</v>
      </c>
      <c r="D63" s="49"/>
      <c r="E63" s="110">
        <v>9427.70579507</v>
      </c>
      <c r="F63" s="42"/>
    </row>
    <row r="64" spans="2:6" x14ac:dyDescent="0.25">
      <c r="B64" s="48">
        <v>40908</v>
      </c>
      <c r="C64" s="110">
        <v>13156.642430589998</v>
      </c>
      <c r="D64" s="49"/>
      <c r="E64" s="110">
        <v>9427.70579507</v>
      </c>
      <c r="F64" s="42"/>
    </row>
    <row r="65" spans="2:6" x14ac:dyDescent="0.25">
      <c r="B65" s="48">
        <v>40939</v>
      </c>
      <c r="C65" s="110">
        <v>14950.766832410003</v>
      </c>
      <c r="D65" s="49"/>
      <c r="E65" s="110">
        <v>9427.70579507</v>
      </c>
      <c r="F65" s="42"/>
    </row>
    <row r="66" spans="2:6" x14ac:dyDescent="0.25">
      <c r="B66" s="48">
        <v>40968</v>
      </c>
      <c r="C66" s="110">
        <v>14974.513393630001</v>
      </c>
      <c r="D66" s="49"/>
      <c r="E66" s="110">
        <v>9427.70579507</v>
      </c>
      <c r="F66" s="42"/>
    </row>
    <row r="67" spans="2:6" x14ac:dyDescent="0.25">
      <c r="B67" s="48">
        <v>40999</v>
      </c>
      <c r="C67" s="110">
        <v>14905.87703016</v>
      </c>
      <c r="D67" s="49"/>
      <c r="E67" s="110">
        <v>9427.70579507</v>
      </c>
      <c r="F67" s="42"/>
    </row>
    <row r="68" spans="2:6" x14ac:dyDescent="0.25">
      <c r="B68" s="48">
        <v>41029</v>
      </c>
      <c r="C68" s="110">
        <v>14998.864507429998</v>
      </c>
      <c r="D68" s="49"/>
      <c r="E68" s="110">
        <v>9427.70579507</v>
      </c>
      <c r="F68" s="42"/>
    </row>
    <row r="69" spans="2:6" x14ac:dyDescent="0.25">
      <c r="B69" s="48">
        <v>41060</v>
      </c>
      <c r="C69" s="110">
        <v>14700.6488751</v>
      </c>
      <c r="D69" s="49"/>
      <c r="E69" s="110">
        <v>9427.70579507</v>
      </c>
      <c r="F69" s="42"/>
    </row>
    <row r="70" spans="2:6" x14ac:dyDescent="0.25">
      <c r="B70" s="48">
        <v>41090</v>
      </c>
      <c r="C70" s="110">
        <v>14786.354004289993</v>
      </c>
      <c r="D70" s="49"/>
      <c r="E70" s="110">
        <v>9427.70579507</v>
      </c>
      <c r="F70" s="42"/>
    </row>
    <row r="71" spans="2:6" x14ac:dyDescent="0.25">
      <c r="B71" s="48">
        <v>41121</v>
      </c>
      <c r="C71" s="110">
        <v>14719.256256629998</v>
      </c>
      <c r="D71" s="49"/>
      <c r="E71" s="110">
        <v>9427.70579507</v>
      </c>
      <c r="F71" s="42"/>
    </row>
    <row r="72" spans="2:6" x14ac:dyDescent="0.25">
      <c r="B72" s="48">
        <v>41152</v>
      </c>
      <c r="C72" s="110">
        <v>14853.143239000001</v>
      </c>
      <c r="D72" s="49"/>
      <c r="E72" s="110">
        <v>9427.70579507</v>
      </c>
      <c r="F72" s="42"/>
    </row>
    <row r="73" spans="2:6" x14ac:dyDescent="0.25">
      <c r="B73" s="48">
        <f>EOMONTH(B72,1)</f>
        <v>41182</v>
      </c>
      <c r="C73" s="110">
        <v>14981.029242370001</v>
      </c>
      <c r="D73" s="49"/>
      <c r="E73" s="110">
        <v>9427.70579507</v>
      </c>
      <c r="F73" s="42"/>
    </row>
    <row r="74" spans="2:6" x14ac:dyDescent="0.25">
      <c r="B74" s="48">
        <f t="shared" ref="B74:B77" si="0">EOMONTH(B73,1)</f>
        <v>41213</v>
      </c>
      <c r="C74" s="110">
        <v>14977.687693600001</v>
      </c>
      <c r="D74" s="42"/>
      <c r="E74" s="110">
        <v>9427.70579507</v>
      </c>
      <c r="F74" s="42"/>
    </row>
    <row r="75" spans="2:6" x14ac:dyDescent="0.25">
      <c r="B75" s="48">
        <f t="shared" si="0"/>
        <v>41243</v>
      </c>
      <c r="C75" s="109">
        <v>14989.92876157</v>
      </c>
      <c r="E75" s="110">
        <v>9427.70579507</v>
      </c>
    </row>
    <row r="76" spans="2:6" x14ac:dyDescent="0.25">
      <c r="B76" s="48">
        <f t="shared" si="0"/>
        <v>41274</v>
      </c>
      <c r="C76" s="110">
        <v>14997.518657430001</v>
      </c>
      <c r="D76" s="102"/>
      <c r="E76" s="110">
        <v>9427.70579507</v>
      </c>
    </row>
    <row r="77" spans="2:6" x14ac:dyDescent="0.25">
      <c r="B77" s="48">
        <f t="shared" si="0"/>
        <v>41305</v>
      </c>
      <c r="C77" s="110">
        <v>15032.356136030001</v>
      </c>
      <c r="D77" s="102"/>
      <c r="E77" s="110">
        <v>9427.70579507</v>
      </c>
    </row>
    <row r="78" spans="2:6" x14ac:dyDescent="0.25">
      <c r="B78" s="48">
        <v>41333</v>
      </c>
      <c r="C78" s="110">
        <v>14858.936926470005</v>
      </c>
      <c r="D78" s="102"/>
      <c r="E78" s="110">
        <v>9427.70579507</v>
      </c>
    </row>
    <row r="79" spans="2:6" x14ac:dyDescent="0.25">
      <c r="B79" s="48">
        <v>41364</v>
      </c>
      <c r="C79" s="110">
        <v>14754.647695469999</v>
      </c>
      <c r="D79" s="102"/>
      <c r="E79" s="110">
        <v>9427.70579507</v>
      </c>
    </row>
    <row r="80" spans="2:6" x14ac:dyDescent="0.25">
      <c r="B80" s="48">
        <v>41394</v>
      </c>
      <c r="C80" s="110">
        <v>14882.277247940001</v>
      </c>
      <c r="D80" s="102"/>
      <c r="E80" s="110">
        <v>9427.70579507</v>
      </c>
    </row>
  </sheetData>
  <mergeCells count="2">
    <mergeCell ref="B1:E2"/>
    <mergeCell ref="D3:E3"/>
  </mergeCells>
  <conditionalFormatting sqref="C75">
    <cfRule type="cellIs" dxfId="25" priority="2" operator="lessThan">
      <formula>0</formula>
    </cfRule>
  </conditionalFormatting>
  <conditionalFormatting sqref="C75">
    <cfRule type="cellIs" dxfId="24"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62"/>
  <sheetViews>
    <sheetView zoomScaleNormal="100" zoomScaleSheetLayoutView="115" workbookViewId="0">
      <selection activeCell="E30" sqref="E30"/>
    </sheetView>
  </sheetViews>
  <sheetFormatPr baseColWidth="10" defaultColWidth="0" defaultRowHeight="15" customHeight="1" zeroHeight="1" x14ac:dyDescent="0.25"/>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x14ac:dyDescent="0.35">
      <c r="B1" s="39"/>
      <c r="C1" s="40"/>
      <c r="D1" s="40"/>
    </row>
    <row r="2" spans="2:4" x14ac:dyDescent="0.25"/>
    <row r="3" spans="2:4" ht="15" customHeight="1" x14ac:dyDescent="0.25">
      <c r="B3" s="134" t="s">
        <v>73</v>
      </c>
      <c r="C3" s="136" t="s">
        <v>50</v>
      </c>
      <c r="D3" s="138" t="s">
        <v>82</v>
      </c>
    </row>
    <row r="4" spans="2:4" ht="15" customHeight="1" x14ac:dyDescent="0.25">
      <c r="B4" s="135"/>
      <c r="C4" s="137"/>
      <c r="D4" s="139"/>
    </row>
    <row r="5" spans="2:4" x14ac:dyDescent="0.25">
      <c r="B5" s="50" t="s">
        <v>65</v>
      </c>
      <c r="C5" s="51"/>
      <c r="D5" s="52"/>
    </row>
    <row r="6" spans="2:4" x14ac:dyDescent="0.25">
      <c r="B6" s="58" t="s">
        <v>71</v>
      </c>
      <c r="C6" s="59">
        <v>6281.8352590000004</v>
      </c>
      <c r="D6" s="60">
        <v>0.42210174923797567</v>
      </c>
    </row>
    <row r="7" spans="2:4" x14ac:dyDescent="0.25">
      <c r="B7" s="58" t="s">
        <v>66</v>
      </c>
      <c r="C7" s="59">
        <v>5075.2947819399997</v>
      </c>
      <c r="D7" s="60">
        <v>0.34102944713266381</v>
      </c>
    </row>
    <row r="8" spans="2:4" x14ac:dyDescent="0.25">
      <c r="B8" s="58" t="s">
        <v>67</v>
      </c>
      <c r="C8" s="59">
        <v>1264.2982335500001</v>
      </c>
      <c r="D8" s="60">
        <v>8.4953277814052541E-2</v>
      </c>
    </row>
    <row r="9" spans="2:4" x14ac:dyDescent="0.25">
      <c r="B9" s="58"/>
      <c r="C9" s="59" t="s">
        <v>18</v>
      </c>
      <c r="D9" s="70"/>
    </row>
    <row r="10" spans="2:4" x14ac:dyDescent="0.25">
      <c r="B10" s="72"/>
      <c r="C10" s="73"/>
      <c r="D10" s="74"/>
    </row>
    <row r="11" spans="2:4" x14ac:dyDescent="0.25">
      <c r="B11" s="75" t="s">
        <v>68</v>
      </c>
      <c r="C11" s="100">
        <v>12621.428274489999</v>
      </c>
      <c r="D11" s="101">
        <v>0.84808447418469202</v>
      </c>
    </row>
    <row r="12" spans="2:4" x14ac:dyDescent="0.25">
      <c r="B12" s="76"/>
      <c r="C12" s="100"/>
      <c r="D12" s="77"/>
    </row>
    <row r="13" spans="2:4" x14ac:dyDescent="0.25">
      <c r="B13" s="50" t="s">
        <v>69</v>
      </c>
      <c r="C13" s="51"/>
      <c r="D13" s="77"/>
    </row>
    <row r="14" spans="2:4" x14ac:dyDescent="0.25">
      <c r="B14" s="58" t="s">
        <v>67</v>
      </c>
      <c r="C14" s="59">
        <v>578.53716427000006</v>
      </c>
      <c r="D14" s="60">
        <v>3.8874236424407495E-2</v>
      </c>
    </row>
    <row r="15" spans="2:4" x14ac:dyDescent="0.25">
      <c r="B15" s="58" t="s">
        <v>66</v>
      </c>
      <c r="C15" s="59">
        <v>566.08134626000003</v>
      </c>
      <c r="D15" s="60">
        <v>3.8037279969257182E-2</v>
      </c>
    </row>
    <row r="16" spans="2:4" x14ac:dyDescent="0.25">
      <c r="B16" s="58" t="s">
        <v>74</v>
      </c>
      <c r="C16" s="59">
        <v>328.75367582999996</v>
      </c>
      <c r="D16" s="60">
        <v>2.2090280294671031E-2</v>
      </c>
    </row>
    <row r="17" spans="2:4" x14ac:dyDescent="0.25">
      <c r="B17" s="58" t="s">
        <v>70</v>
      </c>
      <c r="C17" s="59">
        <v>264.74420007999998</v>
      </c>
      <c r="D17" s="60">
        <v>1.7789226451660534E-2</v>
      </c>
    </row>
    <row r="18" spans="2:4" x14ac:dyDescent="0.25">
      <c r="B18" s="58" t="s">
        <v>77</v>
      </c>
      <c r="C18" s="59">
        <v>241.23165722999997</v>
      </c>
      <c r="D18" s="60">
        <v>1.6209324232512277E-2</v>
      </c>
    </row>
    <row r="19" spans="2:4" x14ac:dyDescent="0.25">
      <c r="B19" s="58" t="s">
        <v>83</v>
      </c>
      <c r="C19" s="59">
        <v>204.55743138999998</v>
      </c>
      <c r="D19" s="60">
        <v>1.3745035654292408E-2</v>
      </c>
    </row>
    <row r="20" spans="2:4" x14ac:dyDescent="0.25">
      <c r="B20" s="58" t="s">
        <v>75</v>
      </c>
      <c r="C20" s="59">
        <v>42.494814060000003</v>
      </c>
      <c r="D20" s="60">
        <v>2.8553972857804488E-3</v>
      </c>
    </row>
    <row r="21" spans="2:4" x14ac:dyDescent="0.25">
      <c r="B21" s="58" t="s">
        <v>76</v>
      </c>
      <c r="C21" s="59">
        <v>34.007064440000001</v>
      </c>
      <c r="D21" s="60">
        <v>2.2850712880454669E-3</v>
      </c>
    </row>
    <row r="22" spans="2:4" x14ac:dyDescent="0.25">
      <c r="B22" s="58" t="s">
        <v>52</v>
      </c>
      <c r="C22" s="59">
        <v>0.44161989000000257</v>
      </c>
      <c r="D22" s="60">
        <v>2.9674214681165915E-5</v>
      </c>
    </row>
    <row r="23" spans="2:4" x14ac:dyDescent="0.25">
      <c r="B23" s="102"/>
      <c r="C23" s="59"/>
      <c r="D23" s="60"/>
    </row>
    <row r="24" spans="2:4" x14ac:dyDescent="0.25">
      <c r="B24" s="72"/>
      <c r="C24" s="114"/>
      <c r="D24" s="115"/>
    </row>
    <row r="25" spans="2:4" ht="15" customHeight="1" x14ac:dyDescent="0.25">
      <c r="B25" s="84"/>
      <c r="C25" s="100"/>
      <c r="D25" s="111"/>
    </row>
    <row r="26" spans="2:4" x14ac:dyDescent="0.25">
      <c r="B26" s="102"/>
      <c r="C26" s="19"/>
      <c r="D26" s="119"/>
    </row>
    <row r="27" spans="2:4" x14ac:dyDescent="0.25">
      <c r="B27" s="7" t="s">
        <v>72</v>
      </c>
      <c r="C27" s="112">
        <v>2260.8489734499994</v>
      </c>
      <c r="D27" s="113">
        <v>0.15191552581530801</v>
      </c>
    </row>
    <row r="28" spans="2:4" x14ac:dyDescent="0.25">
      <c r="B28" s="7"/>
      <c r="C28" s="19"/>
      <c r="D28" s="119"/>
    </row>
    <row r="29" spans="2:4" x14ac:dyDescent="0.25">
      <c r="B29" s="83" t="s">
        <v>0</v>
      </c>
      <c r="C29" s="112">
        <v>14882.277247939999</v>
      </c>
      <c r="D29" s="120">
        <v>1</v>
      </c>
    </row>
    <row r="30" spans="2:4" x14ac:dyDescent="0.25"/>
    <row r="31" spans="2:4" x14ac:dyDescent="0.25"/>
    <row r="32" spans="2:4" x14ac:dyDescent="0.25"/>
    <row r="33" spans="3:3" x14ac:dyDescent="0.25">
      <c r="C33" s="133"/>
    </row>
    <row r="34" spans="3:3" x14ac:dyDescent="0.25">
      <c r="C34" s="133"/>
    </row>
    <row r="35" spans="3:3" hidden="1" x14ac:dyDescent="0.25">
      <c r="C35" s="85"/>
    </row>
    <row r="36" spans="3:3" hidden="1" x14ac:dyDescent="0.25">
      <c r="C36" s="85"/>
    </row>
    <row r="37" spans="3:3" hidden="1" x14ac:dyDescent="0.25">
      <c r="C37" s="85"/>
    </row>
    <row r="38" spans="3:3" hidden="1" x14ac:dyDescent="0.25">
      <c r="C38" s="85"/>
    </row>
    <row r="39" spans="3:3" ht="15" hidden="1" customHeight="1" x14ac:dyDescent="0.25">
      <c r="C39" s="85"/>
    </row>
    <row r="40" spans="3:3" ht="15" hidden="1" customHeight="1" x14ac:dyDescent="0.25">
      <c r="C40" s="85"/>
    </row>
    <row r="41" spans="3:3" ht="15" hidden="1" customHeight="1" x14ac:dyDescent="0.25">
      <c r="C41" s="85"/>
    </row>
    <row r="42" spans="3:3" ht="15" hidden="1" customHeight="1" x14ac:dyDescent="0.25">
      <c r="C42" s="92"/>
    </row>
    <row r="43" spans="3:3" hidden="1" x14ac:dyDescent="0.25"/>
    <row r="44" spans="3:3" hidden="1" x14ac:dyDescent="0.25"/>
    <row r="45" spans="3:3" hidden="1" x14ac:dyDescent="0.25"/>
    <row r="46" spans="3:3" hidden="1" x14ac:dyDescent="0.25"/>
    <row r="47" spans="3:3" hidden="1" x14ac:dyDescent="0.25">
      <c r="C47" s="95"/>
    </row>
    <row r="48" spans="3:3" hidden="1" x14ac:dyDescent="0.25">
      <c r="C48" s="95"/>
    </row>
    <row r="49" spans="3:3" hidden="1" x14ac:dyDescent="0.25">
      <c r="C49" s="95"/>
    </row>
    <row r="50" spans="3:3" hidden="1" x14ac:dyDescent="0.25"/>
    <row r="51" spans="3:3" hidden="1" x14ac:dyDescent="0.25"/>
    <row r="52" spans="3:3" hidden="1" x14ac:dyDescent="0.25"/>
    <row r="53" spans="3:3" hidden="1" x14ac:dyDescent="0.25"/>
    <row r="54" spans="3:3" hidden="1" x14ac:dyDescent="0.25"/>
    <row r="55" spans="3:3" hidden="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row r="62" spans="3:3" ht="15" customHeight="1" x14ac:dyDescent="0.25"/>
  </sheetData>
  <mergeCells count="4">
    <mergeCell ref="C33:C34"/>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K61"/>
  <sheetViews>
    <sheetView zoomScaleNormal="100" workbookViewId="0">
      <selection activeCell="D58" sqref="D58"/>
    </sheetView>
  </sheetViews>
  <sheetFormatPr baseColWidth="10" defaultColWidth="0" defaultRowHeight="15" customHeight="1" zeroHeight="1" x14ac:dyDescent="0.25"/>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x14ac:dyDescent="0.35">
      <c r="B1" s="39"/>
      <c r="C1" s="40"/>
      <c r="D1" s="40"/>
      <c r="E1" s="40"/>
    </row>
    <row r="2" spans="2:5" x14ac:dyDescent="0.25"/>
    <row r="3" spans="2:5" ht="15" customHeight="1" x14ac:dyDescent="0.25">
      <c r="B3" s="140" t="s">
        <v>48</v>
      </c>
      <c r="C3" s="140"/>
      <c r="D3" s="138" t="s">
        <v>50</v>
      </c>
      <c r="E3" s="138" t="s">
        <v>82</v>
      </c>
    </row>
    <row r="4" spans="2:5" ht="15" customHeight="1" x14ac:dyDescent="0.25">
      <c r="B4" s="141"/>
      <c r="C4" s="141"/>
      <c r="D4" s="139"/>
      <c r="E4" s="139"/>
    </row>
    <row r="5" spans="2:5" x14ac:dyDescent="0.25">
      <c r="B5" s="142" t="s">
        <v>49</v>
      </c>
      <c r="C5" s="53" t="s">
        <v>12</v>
      </c>
      <c r="D5" s="54">
        <v>6281.8352590000004</v>
      </c>
      <c r="E5" s="55">
        <v>0.42210174923797567</v>
      </c>
    </row>
    <row r="6" spans="2:5" x14ac:dyDescent="0.25">
      <c r="B6" s="143"/>
      <c r="C6" s="61" t="s">
        <v>13</v>
      </c>
      <c r="D6" s="59">
        <v>5075.2947819399997</v>
      </c>
      <c r="E6" s="60">
        <v>0.34102944713266381</v>
      </c>
    </row>
    <row r="7" spans="2:5" x14ac:dyDescent="0.25">
      <c r="B7" s="143"/>
      <c r="C7" s="61" t="s">
        <v>15</v>
      </c>
      <c r="D7" s="59">
        <v>1264.2982335499998</v>
      </c>
      <c r="E7" s="60">
        <v>8.4953277814052527E-2</v>
      </c>
    </row>
    <row r="8" spans="2:5" x14ac:dyDescent="0.25">
      <c r="B8" s="143"/>
      <c r="C8" s="63" t="s">
        <v>0</v>
      </c>
      <c r="D8" s="64">
        <v>12621.428274489999</v>
      </c>
      <c r="E8" s="65">
        <v>0.84808447418469202</v>
      </c>
    </row>
    <row r="9" spans="2:5" x14ac:dyDescent="0.25">
      <c r="B9" s="142" t="s">
        <v>32</v>
      </c>
      <c r="C9" s="53" t="s">
        <v>12</v>
      </c>
      <c r="D9" s="54">
        <v>1108.6259192699999</v>
      </c>
      <c r="E9" s="55">
        <v>7.4493029581440953E-2</v>
      </c>
    </row>
    <row r="10" spans="2:5" x14ac:dyDescent="0.25">
      <c r="B10" s="143"/>
      <c r="C10" s="61" t="s">
        <v>13</v>
      </c>
      <c r="D10" s="59">
        <v>914.61993800999994</v>
      </c>
      <c r="E10" s="60">
        <v>6.1456988253367033E-2</v>
      </c>
    </row>
    <row r="11" spans="2:5" x14ac:dyDescent="0.25">
      <c r="B11" s="143"/>
      <c r="C11" s="61" t="s">
        <v>15</v>
      </c>
      <c r="D11" s="59">
        <v>237.60311616999999</v>
      </c>
      <c r="E11" s="60">
        <v>1.5965507980500025E-2</v>
      </c>
    </row>
    <row r="12" spans="2:5" x14ac:dyDescent="0.25">
      <c r="B12" s="143"/>
      <c r="C12" s="63" t="s">
        <v>0</v>
      </c>
      <c r="D12" s="64">
        <v>2260.8489734499999</v>
      </c>
      <c r="E12" s="65">
        <v>0.15191552581530801</v>
      </c>
    </row>
    <row r="13" spans="2:5" x14ac:dyDescent="0.25">
      <c r="B13" s="142" t="s">
        <v>0</v>
      </c>
      <c r="C13" s="160" t="s">
        <v>12</v>
      </c>
      <c r="D13" s="161">
        <v>7390.4611782700003</v>
      </c>
      <c r="E13" s="162">
        <v>0.4965947788194166</v>
      </c>
    </row>
    <row r="14" spans="2:5" x14ac:dyDescent="0.25">
      <c r="B14" s="143"/>
      <c r="C14" s="163" t="s">
        <v>13</v>
      </c>
      <c r="D14" s="161">
        <v>5989.9147199499994</v>
      </c>
      <c r="E14" s="162">
        <v>0.40248643538603085</v>
      </c>
    </row>
    <row r="15" spans="2:5" x14ac:dyDescent="0.25">
      <c r="B15" s="143"/>
      <c r="C15" s="163" t="s">
        <v>15</v>
      </c>
      <c r="D15" s="161">
        <v>1501.9013497199999</v>
      </c>
      <c r="E15" s="162">
        <v>0.10091878579455255</v>
      </c>
    </row>
    <row r="16" spans="2:5" x14ac:dyDescent="0.25">
      <c r="B16" s="143"/>
      <c r="C16" s="164" t="s">
        <v>0</v>
      </c>
      <c r="D16" s="165">
        <v>14882.277247939999</v>
      </c>
      <c r="E16" s="166">
        <v>1</v>
      </c>
    </row>
    <row r="17" x14ac:dyDescent="0.25"/>
    <row r="18" hidden="1" x14ac:dyDescent="0.25"/>
    <row r="19" hidden="1" x14ac:dyDescent="0.25"/>
    <row r="20" hidden="1" x14ac:dyDescent="0.25"/>
    <row r="21" hidden="1" x14ac:dyDescent="0.25"/>
    <row r="22" hidden="1" x14ac:dyDescent="0.25"/>
    <row r="23" ht="15" hidden="1" customHeight="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spans="2:5" hidden="1" x14ac:dyDescent="0.25"/>
    <row r="34" spans="2:5" hidden="1" x14ac:dyDescent="0.25"/>
    <row r="35" spans="2:5" hidden="1" x14ac:dyDescent="0.25">
      <c r="B35" s="5"/>
      <c r="C35" s="5"/>
      <c r="D35" s="5"/>
      <c r="E35" s="5"/>
    </row>
    <row r="36" spans="2:5" hidden="1" x14ac:dyDescent="0.25">
      <c r="B36" s="5"/>
      <c r="C36" s="5"/>
      <c r="D36" s="5"/>
      <c r="E36" s="5"/>
    </row>
    <row r="37" spans="2:5" ht="15" hidden="1" customHeight="1" x14ac:dyDescent="0.25">
      <c r="B37" s="5"/>
      <c r="C37" s="5"/>
      <c r="D37" s="5"/>
      <c r="E37" s="5"/>
    </row>
    <row r="38" spans="2:5" ht="15" hidden="1" customHeight="1" x14ac:dyDescent="0.25">
      <c r="B38" s="38"/>
      <c r="C38" s="38"/>
      <c r="D38" s="38"/>
      <c r="E38" s="38"/>
    </row>
    <row r="39" spans="2:5" ht="15" hidden="1" customHeight="1" x14ac:dyDescent="0.25">
      <c r="B39" s="133"/>
      <c r="C39" s="133"/>
      <c r="D39" s="133"/>
      <c r="E39" s="133"/>
    </row>
    <row r="40" spans="2:5" ht="15" hidden="1" customHeight="1" x14ac:dyDescent="0.25">
      <c r="B40" s="133"/>
      <c r="C40" s="133"/>
      <c r="D40" s="133"/>
      <c r="E40" s="133"/>
    </row>
    <row r="41" spans="2:5" hidden="1" x14ac:dyDescent="0.25">
      <c r="B41" s="66"/>
      <c r="C41" s="93"/>
      <c r="D41" s="93"/>
      <c r="E41" s="93"/>
    </row>
    <row r="42" spans="2:5" hidden="1" x14ac:dyDescent="0.25">
      <c r="B42" s="66"/>
      <c r="C42" s="93"/>
      <c r="D42" s="93"/>
      <c r="E42" s="93"/>
    </row>
    <row r="43" spans="2:5" hidden="1" x14ac:dyDescent="0.25">
      <c r="B43" s="66"/>
      <c r="C43" s="93"/>
      <c r="D43" s="93"/>
      <c r="E43" s="93"/>
    </row>
    <row r="44" spans="2:5" hidden="1" x14ac:dyDescent="0.25">
      <c r="B44" s="66"/>
      <c r="C44" s="93"/>
      <c r="D44" s="93"/>
      <c r="E44" s="93"/>
    </row>
    <row r="45" spans="2:5" hidden="1" x14ac:dyDescent="0.25">
      <c r="B45" s="66"/>
      <c r="C45" s="93"/>
      <c r="D45" s="93"/>
      <c r="E45" s="93"/>
    </row>
    <row r="46" spans="2:5" hidden="1" x14ac:dyDescent="0.25">
      <c r="B46" s="66"/>
      <c r="C46" s="93"/>
      <c r="D46" s="93"/>
      <c r="E46" s="93"/>
    </row>
    <row r="47" spans="2:5" hidden="1" x14ac:dyDescent="0.25">
      <c r="B47" s="66"/>
      <c r="C47" s="93"/>
      <c r="D47" s="93"/>
      <c r="E47" s="93"/>
    </row>
    <row r="48" spans="2:5" hidden="1" x14ac:dyDescent="0.25">
      <c r="B48" s="96"/>
      <c r="C48" s="97"/>
      <c r="D48" s="97"/>
      <c r="E48" s="97"/>
    </row>
    <row r="49" spans="2:5" hidden="1" x14ac:dyDescent="0.25">
      <c r="B49" s="5"/>
      <c r="C49" s="5"/>
      <c r="D49" s="5"/>
      <c r="E49" s="5"/>
    </row>
    <row r="50" spans="2:5" hidden="1" x14ac:dyDescent="0.25">
      <c r="B50" s="5"/>
      <c r="C50" s="5"/>
      <c r="D50" s="5"/>
      <c r="E50" s="5"/>
    </row>
    <row r="51" spans="2:5" hidden="1" x14ac:dyDescent="0.25">
      <c r="B51" s="5"/>
      <c r="C51" s="5"/>
      <c r="D51" s="5"/>
      <c r="E51" s="5"/>
    </row>
    <row r="52" spans="2:5" hidden="1" x14ac:dyDescent="0.25">
      <c r="B52" s="5"/>
      <c r="C52" s="5"/>
      <c r="D52" s="5"/>
      <c r="E52" s="5"/>
    </row>
    <row r="53" spans="2:5" hidden="1" x14ac:dyDescent="0.25">
      <c r="B53" s="5"/>
      <c r="C53" s="5"/>
      <c r="D53" s="5"/>
      <c r="E53" s="5"/>
    </row>
    <row r="54" spans="2:5" ht="15" customHeight="1" x14ac:dyDescent="0.25"/>
    <row r="55" spans="2:5" ht="15" customHeight="1" x14ac:dyDescent="0.25"/>
    <row r="56" spans="2:5" ht="15" customHeight="1" x14ac:dyDescent="0.25"/>
    <row r="57" spans="2:5" ht="15" customHeight="1" x14ac:dyDescent="0.25"/>
    <row r="58" spans="2:5" ht="15" customHeight="1" x14ac:dyDescent="0.25"/>
    <row r="59" spans="2:5" ht="15" customHeight="1" x14ac:dyDescent="0.25"/>
    <row r="60" spans="2:5" ht="15" customHeight="1" x14ac:dyDescent="0.25"/>
    <row r="61" spans="2:5" ht="15" customHeight="1" x14ac:dyDescent="0.25"/>
  </sheetData>
  <mergeCells count="10">
    <mergeCell ref="B3:C4"/>
    <mergeCell ref="D3:D4"/>
    <mergeCell ref="E3:E4"/>
    <mergeCell ref="B39:B40"/>
    <mergeCell ref="C39:C40"/>
    <mergeCell ref="D39:D40"/>
    <mergeCell ref="E39:E40"/>
    <mergeCell ref="B5:B8"/>
    <mergeCell ref="B9:B12"/>
    <mergeCell ref="B13:B16"/>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Normal="100" zoomScaleSheetLayoutView="80" workbookViewId="0">
      <selection activeCell="E9" sqref="E9"/>
    </sheetView>
  </sheetViews>
  <sheetFormatPr baseColWidth="10" defaultColWidth="0" defaultRowHeight="15" customHeight="1" zeroHeight="1" x14ac:dyDescent="0.25"/>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x14ac:dyDescent="0.3">
      <c r="A1" s="41"/>
      <c r="B1" s="41"/>
      <c r="C1" s="41"/>
      <c r="D1" s="40"/>
    </row>
    <row r="2" spans="1:4" x14ac:dyDescent="0.25">
      <c r="A2" s="5"/>
      <c r="B2" s="5"/>
      <c r="C2" s="5"/>
    </row>
    <row r="3" spans="1:4" ht="15" customHeight="1" x14ac:dyDescent="0.25">
      <c r="A3" s="146" t="s">
        <v>47</v>
      </c>
      <c r="B3" s="146"/>
      <c r="C3" s="146"/>
      <c r="D3" s="146"/>
    </row>
    <row r="4" spans="1:4" ht="15" customHeight="1" x14ac:dyDescent="0.25">
      <c r="A4" s="147" t="s">
        <v>51</v>
      </c>
      <c r="B4" s="147" t="s">
        <v>31</v>
      </c>
      <c r="C4" s="147" t="s">
        <v>32</v>
      </c>
      <c r="D4" s="147" t="s">
        <v>0</v>
      </c>
    </row>
    <row r="5" spans="1:4" x14ac:dyDescent="0.25">
      <c r="A5" s="148"/>
      <c r="B5" s="148"/>
      <c r="C5" s="148"/>
      <c r="D5" s="148"/>
    </row>
    <row r="6" spans="1:4" x14ac:dyDescent="0.25">
      <c r="A6" s="56" t="s">
        <v>14</v>
      </c>
      <c r="B6" s="62">
        <v>0.76313119637063953</v>
      </c>
      <c r="C6" s="62">
        <v>0</v>
      </c>
      <c r="D6" s="62">
        <v>0.76313119637063953</v>
      </c>
    </row>
    <row r="7" spans="1:4" x14ac:dyDescent="0.25">
      <c r="A7" s="56" t="s">
        <v>16</v>
      </c>
      <c r="B7" s="62">
        <v>0</v>
      </c>
      <c r="C7" s="62">
        <v>0</v>
      </c>
      <c r="D7" s="62">
        <v>0</v>
      </c>
    </row>
    <row r="8" spans="1:4" x14ac:dyDescent="0.25">
      <c r="A8" s="66" t="s">
        <v>17</v>
      </c>
      <c r="B8" s="62">
        <v>0</v>
      </c>
      <c r="C8" s="62">
        <v>4.5876010193567969E-2</v>
      </c>
      <c r="D8" s="67">
        <v>4.5876010193567969E-2</v>
      </c>
    </row>
    <row r="9" spans="1:4" x14ac:dyDescent="0.25">
      <c r="A9" s="66" t="s">
        <v>19</v>
      </c>
      <c r="B9" s="62">
        <v>8.4953277814052541E-2</v>
      </c>
      <c r="C9" s="62">
        <v>1.5657339506442412E-2</v>
      </c>
      <c r="D9" s="67">
        <v>0.10061061732049495</v>
      </c>
    </row>
    <row r="10" spans="1:4" x14ac:dyDescent="0.25">
      <c r="A10" s="66" t="s">
        <v>20</v>
      </c>
      <c r="B10" s="62">
        <v>0</v>
      </c>
      <c r="C10" s="62">
        <v>7.1673509184734988E-2</v>
      </c>
      <c r="D10" s="67">
        <v>7.1673509184734988E-2</v>
      </c>
    </row>
    <row r="11" spans="1:4" x14ac:dyDescent="0.25">
      <c r="A11" s="66" t="s">
        <v>21</v>
      </c>
      <c r="B11" s="62">
        <v>0</v>
      </c>
      <c r="C11" s="62">
        <v>1.8678992715881484E-2</v>
      </c>
      <c r="D11" s="67">
        <v>1.8678992715881484E-2</v>
      </c>
    </row>
    <row r="12" spans="1:4" x14ac:dyDescent="0.25">
      <c r="A12" s="66" t="s">
        <v>22</v>
      </c>
      <c r="B12" s="62">
        <v>0</v>
      </c>
      <c r="C12" s="62">
        <v>0</v>
      </c>
      <c r="D12" s="67">
        <v>0</v>
      </c>
    </row>
    <row r="13" spans="1:4" x14ac:dyDescent="0.25">
      <c r="A13" s="66" t="s">
        <v>23</v>
      </c>
      <c r="B13" s="62">
        <v>0</v>
      </c>
      <c r="C13" s="62">
        <v>0</v>
      </c>
      <c r="D13" s="67">
        <v>0</v>
      </c>
    </row>
    <row r="14" spans="1:4" x14ac:dyDescent="0.25">
      <c r="A14" s="68" t="s">
        <v>52</v>
      </c>
      <c r="B14" s="62">
        <v>0</v>
      </c>
      <c r="C14" s="62">
        <v>2.9674214681165491E-5</v>
      </c>
      <c r="D14" s="67">
        <v>2.9674214681165491E-5</v>
      </c>
    </row>
    <row r="15" spans="1:4" x14ac:dyDescent="0.25">
      <c r="A15" s="99" t="s">
        <v>0</v>
      </c>
      <c r="B15" s="78">
        <v>0.84808447418469202</v>
      </c>
      <c r="C15" s="78">
        <v>0.15191552581530801</v>
      </c>
      <c r="D15" s="78">
        <v>1.0000000000000002</v>
      </c>
    </row>
    <row r="16" spans="1:4" x14ac:dyDescent="0.25">
      <c r="A16" s="5"/>
      <c r="B16" s="5"/>
      <c r="C16" s="79"/>
    </row>
    <row r="17" spans="1:3" hidden="1" x14ac:dyDescent="0.25">
      <c r="A17" s="80"/>
      <c r="B17" s="81"/>
      <c r="C17" s="81"/>
    </row>
    <row r="18" spans="1:3" hidden="1" x14ac:dyDescent="0.25">
      <c r="A18" s="82"/>
      <c r="B18" s="81"/>
      <c r="C18" s="81"/>
    </row>
    <row r="19" spans="1:3" hidden="1" x14ac:dyDescent="0.25">
      <c r="A19" s="82"/>
      <c r="B19" s="81"/>
      <c r="C19" s="81"/>
    </row>
    <row r="20" spans="1:3" hidden="1" x14ac:dyDescent="0.25">
      <c r="A20" s="82"/>
      <c r="B20" s="81"/>
      <c r="C20" s="81"/>
    </row>
    <row r="21" spans="1:3" hidden="1" x14ac:dyDescent="0.25">
      <c r="A21" s="82"/>
      <c r="B21" s="81"/>
      <c r="C21" s="81"/>
    </row>
    <row r="22" spans="1:3" hidden="1" x14ac:dyDescent="0.25">
      <c r="A22" s="82"/>
      <c r="B22" s="81"/>
      <c r="C22" s="81"/>
    </row>
    <row r="23" spans="1:3" hidden="1" x14ac:dyDescent="0.25">
      <c r="A23" s="82"/>
      <c r="B23" s="81"/>
      <c r="C23" s="81"/>
    </row>
    <row r="24" spans="1:3" hidden="1" x14ac:dyDescent="0.25">
      <c r="A24" s="82"/>
      <c r="B24" s="81"/>
      <c r="C24" s="81"/>
    </row>
    <row r="25" spans="1:3" hidden="1" x14ac:dyDescent="0.25">
      <c r="A25" s="82"/>
      <c r="B25" s="81"/>
      <c r="C25" s="81"/>
    </row>
    <row r="26" spans="1:3" hidden="1" x14ac:dyDescent="0.25">
      <c r="A26" s="82"/>
      <c r="B26" s="81"/>
      <c r="C26" s="81"/>
    </row>
    <row r="27" spans="1:3" hidden="1" x14ac:dyDescent="0.25">
      <c r="A27" s="82"/>
      <c r="B27" s="81"/>
      <c r="C27" s="81"/>
    </row>
    <row r="28" spans="1:3" hidden="1" x14ac:dyDescent="0.25">
      <c r="A28" s="82"/>
      <c r="B28" s="81"/>
      <c r="C28" s="81"/>
    </row>
    <row r="29" spans="1:3" hidden="1" x14ac:dyDescent="0.25">
      <c r="A29" s="82"/>
      <c r="B29" s="81"/>
      <c r="C29" s="81"/>
    </row>
    <row r="30" spans="1:3" hidden="1" x14ac:dyDescent="0.25">
      <c r="A30" s="82"/>
      <c r="B30" s="81"/>
      <c r="C30" s="81"/>
    </row>
    <row r="31" spans="1:3" ht="15" hidden="1" customHeight="1" x14ac:dyDescent="0.25">
      <c r="A31" s="82"/>
      <c r="B31" s="81"/>
      <c r="C31" s="81"/>
    </row>
    <row r="32" spans="1:3" hidden="1" x14ac:dyDescent="0.25">
      <c r="A32" s="82"/>
      <c r="B32" s="81"/>
      <c r="C32" s="81"/>
    </row>
    <row r="33" spans="1:4" hidden="1" x14ac:dyDescent="0.25">
      <c r="A33" s="82"/>
      <c r="B33" s="81"/>
      <c r="C33" s="81"/>
    </row>
    <row r="34" spans="1:4" hidden="1" x14ac:dyDescent="0.25">
      <c r="A34" s="82"/>
      <c r="B34" s="81"/>
      <c r="C34" s="81"/>
    </row>
    <row r="35" spans="1:4" hidden="1" x14ac:dyDescent="0.25">
      <c r="A35" s="82"/>
      <c r="B35" s="81"/>
      <c r="C35" s="81"/>
    </row>
    <row r="36" spans="1:4" hidden="1" x14ac:dyDescent="0.25">
      <c r="A36" s="82"/>
      <c r="B36" s="81"/>
      <c r="C36" s="81"/>
    </row>
    <row r="37" spans="1:4" hidden="1" x14ac:dyDescent="0.25">
      <c r="A37" s="82"/>
      <c r="B37" s="81"/>
      <c r="C37" s="81"/>
    </row>
    <row r="38" spans="1:4" hidden="1" x14ac:dyDescent="0.25">
      <c r="A38" s="58"/>
      <c r="B38" s="81"/>
      <c r="C38" s="81"/>
    </row>
    <row r="39" spans="1:4" hidden="1" x14ac:dyDescent="0.25">
      <c r="A39" s="58"/>
      <c r="B39" s="81"/>
      <c r="C39" s="81"/>
    </row>
    <row r="40" spans="1:4" hidden="1" x14ac:dyDescent="0.25">
      <c r="A40" s="5"/>
      <c r="B40" s="81"/>
      <c r="C40" s="81"/>
    </row>
    <row r="41" spans="1:4" hidden="1" x14ac:dyDescent="0.25">
      <c r="A41" s="75"/>
      <c r="B41" s="86"/>
      <c r="C41" s="87"/>
    </row>
    <row r="42" spans="1:4" hidden="1" x14ac:dyDescent="0.25">
      <c r="A42" s="5"/>
      <c r="B42" s="5"/>
      <c r="C42" s="5"/>
      <c r="D42" s="5"/>
    </row>
    <row r="43" spans="1:4" hidden="1" x14ac:dyDescent="0.25">
      <c r="A43" s="21"/>
      <c r="B43" s="88"/>
      <c r="C43" s="89"/>
      <c r="D43" s="5"/>
    </row>
    <row r="44" spans="1:4" hidden="1" x14ac:dyDescent="0.25">
      <c r="A44" s="21"/>
      <c r="B44" s="88"/>
      <c r="C44" s="90"/>
      <c r="D44" s="5"/>
    </row>
    <row r="45" spans="1:4" hidden="1" x14ac:dyDescent="0.25">
      <c r="A45" s="144"/>
      <c r="B45" s="145"/>
      <c r="C45" s="5"/>
      <c r="D45" s="5"/>
    </row>
    <row r="46" spans="1:4" hidden="1" x14ac:dyDescent="0.25">
      <c r="A46" s="144"/>
      <c r="B46" s="145"/>
      <c r="C46" s="5"/>
      <c r="D46" s="5"/>
    </row>
    <row r="47" spans="1:4" ht="15" hidden="1" customHeight="1" x14ac:dyDescent="0.25">
      <c r="A47" s="66"/>
      <c r="B47" s="91"/>
      <c r="C47" s="5"/>
      <c r="D47" s="5"/>
    </row>
    <row r="48" spans="1:4" ht="15" hidden="1" customHeight="1" x14ac:dyDescent="0.25">
      <c r="A48" s="66"/>
      <c r="B48" s="91"/>
      <c r="C48" s="5"/>
      <c r="D48" s="5"/>
    </row>
    <row r="49" spans="1:4" hidden="1" x14ac:dyDescent="0.25">
      <c r="A49" s="66"/>
      <c r="B49" s="91"/>
      <c r="C49" s="5"/>
      <c r="D49" s="5"/>
    </row>
    <row r="50" spans="1:4" hidden="1" x14ac:dyDescent="0.25">
      <c r="A50" s="66"/>
      <c r="B50" s="91"/>
      <c r="C50" s="5"/>
      <c r="D50" s="5"/>
    </row>
    <row r="51" spans="1:4" hidden="1" x14ac:dyDescent="0.25">
      <c r="A51" s="21"/>
      <c r="B51" s="94"/>
      <c r="C51" s="5"/>
      <c r="D51" s="5"/>
    </row>
    <row r="52" spans="1:4" hidden="1" x14ac:dyDescent="0.25">
      <c r="A52" s="5"/>
      <c r="B52" s="5"/>
      <c r="C52" s="5"/>
      <c r="D52" s="5"/>
    </row>
    <row r="53" spans="1:4" hidden="1" x14ac:dyDescent="0.25">
      <c r="A53" s="5"/>
      <c r="B53" s="5"/>
      <c r="C53" s="5"/>
      <c r="D53" s="5"/>
    </row>
    <row r="54" spans="1:4" hidden="1" x14ac:dyDescent="0.25">
      <c r="A54" s="5"/>
      <c r="B54" s="5"/>
      <c r="C54" s="5"/>
      <c r="D54" s="5"/>
    </row>
    <row r="55" spans="1:4" hidden="1" x14ac:dyDescent="0.25">
      <c r="A55" s="5"/>
      <c r="B55" s="5"/>
      <c r="C55" s="5"/>
      <c r="D55" s="5"/>
    </row>
    <row r="56" spans="1:4" hidden="1" x14ac:dyDescent="0.25">
      <c r="A56" s="5"/>
      <c r="B56" s="5"/>
      <c r="C56" s="5"/>
      <c r="D56" s="5"/>
    </row>
    <row r="57" spans="1:4" hidden="1" x14ac:dyDescent="0.25">
      <c r="A57" s="5"/>
      <c r="B57" s="5"/>
      <c r="C57" s="5"/>
      <c r="D57" s="5"/>
    </row>
    <row r="58" spans="1:4" hidden="1" x14ac:dyDescent="0.25">
      <c r="A58" s="5"/>
      <c r="B58" s="5"/>
      <c r="C58" s="5"/>
      <c r="D58" s="5"/>
    </row>
    <row r="59" spans="1:4" hidden="1" x14ac:dyDescent="0.25">
      <c r="A59" s="5"/>
      <c r="B59" s="5"/>
      <c r="C59" s="5"/>
      <c r="D59" s="5"/>
    </row>
    <row r="60" spans="1:4" hidden="1" x14ac:dyDescent="0.25">
      <c r="A60" s="5"/>
      <c r="B60" s="5"/>
      <c r="C60" s="5"/>
      <c r="D60" s="5"/>
    </row>
    <row r="61" spans="1:4" hidden="1" x14ac:dyDescent="0.25"/>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zoomScaleNormal="100" zoomScaleSheetLayoutView="100" workbookViewId="0">
      <selection activeCell="A3" sqref="A3:B9"/>
    </sheetView>
  </sheetViews>
  <sheetFormatPr baseColWidth="10" defaultColWidth="0" defaultRowHeight="15" customHeight="1" zeroHeight="1" x14ac:dyDescent="0.25"/>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x14ac:dyDescent="0.3">
      <c r="A1" s="40"/>
      <c r="B1" s="40"/>
    </row>
    <row r="2" spans="1:2" x14ac:dyDescent="0.25"/>
    <row r="3" spans="1:2" ht="15" customHeight="1" x14ac:dyDescent="0.25">
      <c r="A3" s="134" t="s">
        <v>53</v>
      </c>
      <c r="B3" s="149" t="s">
        <v>54</v>
      </c>
    </row>
    <row r="4" spans="1:2" ht="15" customHeight="1" x14ac:dyDescent="0.25">
      <c r="A4" s="135"/>
      <c r="B4" s="150"/>
    </row>
    <row r="5" spans="1:2" x14ac:dyDescent="0.25">
      <c r="A5" s="56" t="s">
        <v>49</v>
      </c>
      <c r="B5" s="57">
        <v>2.5159621823923333</v>
      </c>
    </row>
    <row r="6" spans="1:2" x14ac:dyDescent="0.25">
      <c r="A6" s="56" t="s">
        <v>32</v>
      </c>
      <c r="B6" s="57">
        <v>0.16573226324810666</v>
      </c>
    </row>
    <row r="7" spans="1:2" x14ac:dyDescent="0.25">
      <c r="A7" s="56" t="s">
        <v>33</v>
      </c>
      <c r="B7" s="57">
        <v>1.4990499999978368E-3</v>
      </c>
    </row>
    <row r="8" spans="1:2" x14ac:dyDescent="0.25">
      <c r="A8" s="68" t="s">
        <v>34</v>
      </c>
      <c r="B8" s="69">
        <v>0</v>
      </c>
    </row>
    <row r="9" spans="1:2" x14ac:dyDescent="0.25">
      <c r="A9" s="7" t="s">
        <v>0</v>
      </c>
      <c r="B9" s="71">
        <v>2.5412604789866502</v>
      </c>
    </row>
    <row r="10" spans="1:2"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tabSelected="1" view="pageBreakPreview" topLeftCell="B1" zoomScale="115" zoomScaleNormal="85" zoomScaleSheetLayoutView="115" workbookViewId="0">
      <selection activeCell="E14" sqref="E14"/>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x14ac:dyDescent="0.25"/>
    <row r="2" spans="1:13" ht="21" x14ac:dyDescent="0.35">
      <c r="A2" s="40"/>
      <c r="B2" s="39" t="s">
        <v>55</v>
      </c>
      <c r="C2" s="40"/>
      <c r="D2" s="40"/>
      <c r="E2" s="40"/>
      <c r="F2" s="40"/>
      <c r="G2" s="40"/>
      <c r="H2" s="40"/>
    </row>
    <row r="3" spans="1:13" customFormat="1" ht="15" customHeight="1" x14ac:dyDescent="0.25">
      <c r="A3" s="1"/>
      <c r="B3" s="1"/>
      <c r="C3" s="1"/>
      <c r="D3" s="1"/>
      <c r="E3" s="1"/>
      <c r="F3" s="1"/>
      <c r="G3" s="1"/>
      <c r="H3" s="1"/>
      <c r="I3" s="1"/>
      <c r="J3" s="1"/>
      <c r="K3" s="1"/>
      <c r="L3" s="1"/>
      <c r="M3" s="1"/>
    </row>
    <row r="4" spans="1:13" customFormat="1" ht="17.25" customHeight="1" x14ac:dyDescent="0.25">
      <c r="A4" s="1"/>
      <c r="B4" s="134" t="s">
        <v>84</v>
      </c>
      <c r="C4" s="155">
        <v>41394</v>
      </c>
      <c r="D4" s="151" t="s">
        <v>60</v>
      </c>
      <c r="E4" s="151" t="s">
        <v>61</v>
      </c>
      <c r="F4" s="151" t="s">
        <v>62</v>
      </c>
      <c r="G4" s="151" t="s">
        <v>63</v>
      </c>
      <c r="H4" s="151" t="s">
        <v>85</v>
      </c>
      <c r="I4" s="1"/>
      <c r="J4" s="1"/>
      <c r="K4" s="1"/>
      <c r="L4" s="1"/>
      <c r="M4" s="1"/>
    </row>
    <row r="5" spans="1:13" customFormat="1" x14ac:dyDescent="0.25">
      <c r="A5" s="1"/>
      <c r="B5" s="135"/>
      <c r="C5" s="156"/>
      <c r="D5" s="122"/>
      <c r="E5" s="122"/>
      <c r="F5" s="122"/>
      <c r="G5" s="122"/>
      <c r="H5" s="122"/>
      <c r="I5" s="1"/>
      <c r="J5" s="1"/>
      <c r="K5" s="1"/>
      <c r="L5" s="1"/>
      <c r="M5" s="1"/>
    </row>
    <row r="6" spans="1:13" customFormat="1" ht="18.75" customHeight="1" x14ac:dyDescent="0.25">
      <c r="A6" s="1"/>
      <c r="B6" s="5" t="s">
        <v>56</v>
      </c>
      <c r="C6" s="108">
        <v>1.4000000000000002E-3</v>
      </c>
      <c r="D6" s="108">
        <v>7.6000000000000009E-3</v>
      </c>
      <c r="E6" s="108">
        <v>3.599999999999999E-3</v>
      </c>
      <c r="F6" s="108">
        <v>1.1900000000000001E-2</v>
      </c>
      <c r="G6" s="108">
        <v>2.4300000000000002E-2</v>
      </c>
      <c r="H6" s="108">
        <v>3.5200000000000002E-2</v>
      </c>
      <c r="I6" s="1"/>
      <c r="J6" s="1"/>
      <c r="K6" s="1"/>
      <c r="L6" s="1"/>
      <c r="M6" s="1"/>
    </row>
    <row r="7" spans="1:13" ht="18.75" customHeight="1" x14ac:dyDescent="0.25">
      <c r="B7" s="5" t="s">
        <v>57</v>
      </c>
      <c r="C7" s="108">
        <v>7.1922883475310506E-3</v>
      </c>
      <c r="D7" s="108">
        <v>-1.7619628987548319E-2</v>
      </c>
      <c r="E7" s="108">
        <v>-1.1297373539098432E-2</v>
      </c>
      <c r="F7" s="108">
        <v>-1.9834671321335429E-2</v>
      </c>
      <c r="G7" s="108">
        <v>-5.3540884783731535E-4</v>
      </c>
      <c r="H7" s="108">
        <v>4.6032708729417671E-3</v>
      </c>
    </row>
    <row r="8" spans="1:13" ht="18.75" customHeight="1" x14ac:dyDescent="0.25">
      <c r="B8" s="21" t="s">
        <v>58</v>
      </c>
      <c r="C8" s="108">
        <v>8.6369719590015936E-3</v>
      </c>
      <c r="D8" s="108">
        <v>-1.0012745422033564E-2</v>
      </c>
      <c r="E8" s="108">
        <v>-7.7282929850437387E-3</v>
      </c>
      <c r="F8" s="108">
        <v>-7.9334954828265136E-3</v>
      </c>
      <c r="G8" s="108">
        <v>2.3789170746516319E-2</v>
      </c>
      <c r="H8" s="108">
        <v>3.9760592273670126E-2</v>
      </c>
    </row>
    <row r="9" spans="1:13" ht="18.75" customHeight="1" x14ac:dyDescent="0.25">
      <c r="B9" s="5" t="s">
        <v>59</v>
      </c>
      <c r="C9" s="108">
        <v>-2.11622296525249E-3</v>
      </c>
      <c r="D9" s="108">
        <v>2.9698769622377164E-4</v>
      </c>
      <c r="E9" s="108">
        <v>-1.4751358127874092E-2</v>
      </c>
      <c r="F9" s="108">
        <v>-2.4554725802115152E-2</v>
      </c>
      <c r="G9" s="108">
        <v>-3.2666511660266351E-2</v>
      </c>
      <c r="H9" s="108">
        <v>-2.1835141160690963E-2</v>
      </c>
    </row>
    <row r="10" spans="1:13" s="26" customFormat="1" ht="18.75" customHeight="1" x14ac:dyDescent="0.25">
      <c r="A10" s="1"/>
      <c r="B10" s="25" t="s">
        <v>86</v>
      </c>
      <c r="C10" s="108">
        <v>6.5000000000000006E-3</v>
      </c>
      <c r="D10" s="108">
        <v>-9.7000000000000003E-3</v>
      </c>
      <c r="E10" s="108">
        <v>-2.2499999999999999E-2</v>
      </c>
      <c r="F10" s="108">
        <v>-3.2500000000000001E-2</v>
      </c>
      <c r="G10" s="108">
        <v>-8.8999999999999982E-3</v>
      </c>
      <c r="H10" s="108">
        <v>1.8000000000000002E-2</v>
      </c>
    </row>
    <row r="11" spans="1:13" s="26" customFormat="1" ht="12.75" customHeight="1" x14ac:dyDescent="0.2">
      <c r="B11" s="152" t="s">
        <v>89</v>
      </c>
      <c r="C11" s="152"/>
      <c r="D11" s="152"/>
      <c r="E11" s="152"/>
      <c r="F11" s="152"/>
      <c r="G11" s="152"/>
      <c r="H11" s="152"/>
    </row>
    <row r="12" spans="1:13" s="26" customFormat="1" ht="12.75" customHeight="1" x14ac:dyDescent="0.2">
      <c r="B12" s="153" t="s">
        <v>90</v>
      </c>
      <c r="C12" s="153"/>
      <c r="D12" s="153"/>
      <c r="E12" s="153"/>
      <c r="F12" s="153"/>
      <c r="G12" s="153"/>
      <c r="H12" s="153"/>
    </row>
    <row r="13" spans="1:13" ht="15" customHeight="1" x14ac:dyDescent="0.25">
      <c r="A13" s="26"/>
      <c r="B13" s="153" t="s">
        <v>91</v>
      </c>
      <c r="C13" s="153"/>
      <c r="D13" s="153"/>
      <c r="E13" s="153"/>
      <c r="F13" s="153"/>
      <c r="G13" s="153"/>
      <c r="H13" s="153"/>
    </row>
    <row r="14" spans="1:13" x14ac:dyDescent="0.25">
      <c r="B14" s="27"/>
      <c r="C14" s="27"/>
      <c r="D14" s="27"/>
      <c r="E14" s="27"/>
      <c r="F14" s="27"/>
      <c r="G14" s="27"/>
      <c r="H14" s="27"/>
    </row>
    <row r="15" spans="1:13" x14ac:dyDescent="0.25"/>
    <row r="16" spans="1:13" ht="121.5" customHeight="1" x14ac:dyDescent="0.25">
      <c r="B16" s="154" t="s">
        <v>64</v>
      </c>
      <c r="C16" s="154"/>
      <c r="D16" s="154"/>
      <c r="E16" s="154"/>
      <c r="F16" s="154"/>
      <c r="G16" s="154"/>
      <c r="H16" s="154"/>
    </row>
    <row r="17" hidden="1" x14ac:dyDescent="0.25"/>
    <row r="18" hidden="1" x14ac:dyDescent="0.25"/>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23" priority="24" operator="lessThan">
      <formula>0</formula>
    </cfRule>
  </conditionalFormatting>
  <conditionalFormatting sqref="C6:H10">
    <cfRule type="cellIs" dxfId="22" priority="23" operator="lessThan">
      <formula>0</formula>
    </cfRule>
  </conditionalFormatting>
  <conditionalFormatting sqref="C6:H10">
    <cfRule type="cellIs" dxfId="21" priority="22" operator="lessThan">
      <formula>0</formula>
    </cfRule>
  </conditionalFormatting>
  <conditionalFormatting sqref="C6:H10">
    <cfRule type="cellIs" dxfId="20" priority="21" operator="lessThan">
      <formula>0</formula>
    </cfRule>
  </conditionalFormatting>
  <conditionalFormatting sqref="C6:H10">
    <cfRule type="cellIs" dxfId="19" priority="20" operator="lessThan">
      <formula>0</formula>
    </cfRule>
  </conditionalFormatting>
  <conditionalFormatting sqref="C9:H9">
    <cfRule type="cellIs" dxfId="18" priority="19" operator="lessThan">
      <formula>0</formula>
    </cfRule>
  </conditionalFormatting>
  <conditionalFormatting sqref="C6:H10">
    <cfRule type="cellIs" dxfId="17" priority="18" operator="lessThan">
      <formula>0</formula>
    </cfRule>
  </conditionalFormatting>
  <conditionalFormatting sqref="C6:H10">
    <cfRule type="cellIs" dxfId="16" priority="17" operator="lessThan">
      <formula>0</formula>
    </cfRule>
  </conditionalFormatting>
  <conditionalFormatting sqref="C6:H10">
    <cfRule type="cellIs" dxfId="15" priority="16" operator="lessThan">
      <formula>0</formula>
    </cfRule>
  </conditionalFormatting>
  <conditionalFormatting sqref="C6:H10">
    <cfRule type="cellIs" dxfId="14" priority="15" operator="lessThan">
      <formula>0</formula>
    </cfRule>
  </conditionalFormatting>
  <conditionalFormatting sqref="C6:H10">
    <cfRule type="cellIs" dxfId="13" priority="14" operator="lessThan">
      <formula>0</formula>
    </cfRule>
  </conditionalFormatting>
  <conditionalFormatting sqref="C6:H10">
    <cfRule type="cellIs" dxfId="12" priority="13" operator="lessThan">
      <formula>0</formula>
    </cfRule>
  </conditionalFormatting>
  <conditionalFormatting sqref="C6:H9">
    <cfRule type="cellIs" dxfId="11" priority="12" operator="lessThan">
      <formula>0</formula>
    </cfRule>
  </conditionalFormatting>
  <conditionalFormatting sqref="C6:H10">
    <cfRule type="cellIs" dxfId="10" priority="11" operator="lessThan">
      <formula>0</formula>
    </cfRule>
  </conditionalFormatting>
  <conditionalFormatting sqref="C6:H10">
    <cfRule type="cellIs" dxfId="9" priority="10" operator="lessThan">
      <formula>0</formula>
    </cfRule>
  </conditionalFormatting>
  <conditionalFormatting sqref="C6:H10">
    <cfRule type="cellIs" dxfId="8" priority="9" operator="lessThan">
      <formula>0</formula>
    </cfRule>
  </conditionalFormatting>
  <conditionalFormatting sqref="C6:H10">
    <cfRule type="cellIs" dxfId="7" priority="8" operator="lessThan">
      <formula>0</formula>
    </cfRule>
  </conditionalFormatting>
  <conditionalFormatting sqref="C9:H9">
    <cfRule type="cellIs" dxfId="6" priority="7" operator="lessThan">
      <formula>0</formula>
    </cfRule>
  </conditionalFormatting>
  <conditionalFormatting sqref="C6:H10">
    <cfRule type="cellIs" dxfId="5" priority="6" operator="lessThan">
      <formula>0</formula>
    </cfRule>
  </conditionalFormatting>
  <conditionalFormatting sqref="C6:H10">
    <cfRule type="cellIs" dxfId="4" priority="5" operator="lessThan">
      <formula>0</formula>
    </cfRule>
  </conditionalFormatting>
  <conditionalFormatting sqref="C6:H10">
    <cfRule type="cellIs" dxfId="3" priority="4" operator="lessThan">
      <formula>0</formula>
    </cfRule>
  </conditionalFormatting>
  <conditionalFormatting sqref="C6:H10">
    <cfRule type="cellIs" dxfId="2" priority="3" operator="lessThan">
      <formula>0</formula>
    </cfRule>
  </conditionalFormatting>
  <conditionalFormatting sqref="C6:H10">
    <cfRule type="cellIs" dxfId="1" priority="2" operator="lessThan">
      <formula>0</formula>
    </cfRule>
  </conditionalFormatting>
  <conditionalFormatting sqref="C6: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2013-05-30T20:00:24Z</dcterms:modified>
</cp:coreProperties>
</file>