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9200" windowHeight="6570" tabRatio="763"/>
  </bookViews>
  <sheets>
    <sheet name="Market Value" sheetId="1" r:id="rId1"/>
    <sheet name="Return" sheetId="7" r:id="rId2"/>
    <sheet name="Graph. Data" sheetId="12" r:id="rId3"/>
    <sheet name="Credit Portfolio" sheetId="8" r:id="rId4"/>
    <sheet name="Risk Portfolio" sheetId="10" r:id="rId5"/>
    <sheet name="Duration" sheetId="11" r:id="rId6"/>
    <sheet name="Asset Class" sheetId="13" r:id="rId7"/>
  </sheets>
  <externalReferences>
    <externalReference r:id="rId8"/>
  </externalReferences>
  <definedNames>
    <definedName name="_xlnm.Print_Area" localSheetId="3">'Credit Portfolio'!$A$1:$D$52</definedName>
    <definedName name="_xlnm.Print_Area" localSheetId="5">Duration!$A$1:$CZ$62</definedName>
    <definedName name="_xlnm.Print_Area" localSheetId="0">'Market Value'!$B$3:$I$41</definedName>
    <definedName name="_xlnm.Print_Area" localSheetId="1">Return!$A$1:$J$15</definedName>
  </definedNames>
  <calcPr calcId="145621"/>
</workbook>
</file>

<file path=xl/calcChain.xml><?xml version="1.0" encoding="utf-8"?>
<calcChain xmlns="http://schemas.openxmlformats.org/spreadsheetml/2006/main">
  <c r="C50" i="8" l="1"/>
</calcChain>
</file>

<file path=xl/sharedStrings.xml><?xml version="1.0" encoding="utf-8"?>
<sst xmlns="http://schemas.openxmlformats.org/spreadsheetml/2006/main" count="159" uniqueCount="110">
  <si>
    <t>Aportes</t>
  </si>
  <si>
    <t>Retiros</t>
  </si>
  <si>
    <t>Interés Devengado</t>
  </si>
  <si>
    <t>Ganancias (pérdidas) de capital</t>
  </si>
  <si>
    <t>marginal</t>
  </si>
  <si>
    <t>Etiqueta de Datos</t>
  </si>
  <si>
    <t>Costos de Adm. y Custodia</t>
  </si>
  <si>
    <t>Valor de Mercado Cierre de Febrero</t>
  </si>
  <si>
    <t>AAA</t>
  </si>
  <si>
    <t>AA+</t>
  </si>
  <si>
    <t>AA</t>
  </si>
  <si>
    <t>AA-</t>
  </si>
  <si>
    <t>A+</t>
  </si>
  <si>
    <t>A</t>
  </si>
  <si>
    <t>A-</t>
  </si>
  <si>
    <t>Australia</t>
  </si>
  <si>
    <t>-</t>
  </si>
  <si>
    <t>% del total</t>
  </si>
  <si>
    <t>By Asset Class</t>
  </si>
  <si>
    <t>(US$ million)</t>
  </si>
  <si>
    <r>
      <t xml:space="preserve">Money Market </t>
    </r>
    <r>
      <rPr>
        <vertAlign val="superscript"/>
        <sz val="11"/>
        <color theme="1"/>
        <rFont val="Calibri"/>
        <family val="2"/>
        <scheme val="minor"/>
      </rPr>
      <t>(2)</t>
    </r>
  </si>
  <si>
    <t>Sovereign Bonds</t>
  </si>
  <si>
    <t>Sovereign Inflation Linked Bonds</t>
  </si>
  <si>
    <t>Equities</t>
  </si>
  <si>
    <t>Market Value</t>
  </si>
  <si>
    <r>
      <rPr>
        <vertAlign val="superscript"/>
        <sz val="8"/>
        <color theme="1"/>
        <rFont val="Calibri"/>
        <family val="2"/>
        <scheme val="minor"/>
      </rPr>
      <t xml:space="preserve">(2) </t>
    </r>
    <r>
      <rPr>
        <sz val="8"/>
        <color theme="1"/>
        <rFont val="Calibri"/>
        <family val="2"/>
        <scheme val="minor"/>
      </rPr>
      <t>Includes sovereign bills and commercial money market.</t>
    </r>
  </si>
  <si>
    <t>By Risk Exposure</t>
  </si>
  <si>
    <t>Sovereigns</t>
  </si>
  <si>
    <t>Banks</t>
  </si>
  <si>
    <t>Agencies</t>
  </si>
  <si>
    <t>Changes in Market Value</t>
  </si>
  <si>
    <r>
      <t>Since Inception</t>
    </r>
    <r>
      <rPr>
        <b/>
        <vertAlign val="superscript"/>
        <sz val="10"/>
        <color theme="0"/>
        <rFont val="Calibri"/>
        <family val="2"/>
        <scheme val="minor"/>
      </rPr>
      <t>(1)</t>
    </r>
  </si>
  <si>
    <t>Starting Market Value</t>
  </si>
  <si>
    <t>Contributions</t>
  </si>
  <si>
    <t>Withdrawals</t>
  </si>
  <si>
    <t xml:space="preserve">Accrued Interest </t>
  </si>
  <si>
    <t>Capital Gains (Losses)</t>
  </si>
  <si>
    <r>
      <t>Admin., Custody and Other Costs</t>
    </r>
    <r>
      <rPr>
        <vertAlign val="superscript"/>
        <sz val="11"/>
        <color theme="1"/>
        <rFont val="Calibri"/>
        <family val="2"/>
        <scheme val="minor"/>
      </rPr>
      <t>(2)</t>
    </r>
  </si>
  <si>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</si>
  <si>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</si>
  <si>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</si>
  <si>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</si>
  <si>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</si>
  <si>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</si>
  <si>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Money Market and Sovereign Bonds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</si>
  <si>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</si>
  <si>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</si>
  <si>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</si>
  <si>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U.S.A.</t>
  </si>
  <si>
    <t>Germany</t>
  </si>
  <si>
    <t>Japan</t>
  </si>
  <si>
    <t xml:space="preserve"> </t>
  </si>
  <si>
    <t>Switzerland</t>
  </si>
  <si>
    <t>Total Nominal Sovereign Exposure</t>
  </si>
  <si>
    <t>Sovereign Inflation Linked Exposure</t>
  </si>
  <si>
    <t>Total Sovereign Inflation Linked Exposure</t>
  </si>
  <si>
    <t>Banking Exposure</t>
  </si>
  <si>
    <t>France</t>
  </si>
  <si>
    <t>Netherlands</t>
  </si>
  <si>
    <t>Belgium</t>
  </si>
  <si>
    <t>Sweden</t>
  </si>
  <si>
    <t>United Kingdom</t>
  </si>
  <si>
    <t>Total Banking Exposure</t>
  </si>
  <si>
    <t>Equities Exposure</t>
  </si>
  <si>
    <t>South Korea</t>
  </si>
  <si>
    <t>Canada</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</si>
  <si>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</si>
  <si>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</si>
  <si>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</si>
  <si>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</si>
  <si>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</si>
  <si>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</si>
  <si>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</si>
  <si>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</si>
  <si>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</si>
  <si>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</si>
  <si>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</si>
  <si>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Sovereign Bills and Bonds</t>
  </si>
  <si>
    <t>Portfolio by Asset Classes</t>
  </si>
  <si>
    <t>Sovereign and Banking</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</si>
  <si>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</si>
  <si>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</si>
  <si>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</si>
  <si>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Brazil</t>
  </si>
  <si>
    <t>Spain</t>
  </si>
  <si>
    <t>Italy</t>
  </si>
  <si>
    <r>
      <t xml:space="preserve">Last 3 Years </t>
    </r>
    <r>
      <rPr>
        <b/>
        <sz val="10"/>
        <color theme="0"/>
        <rFont val="Calibri"/>
        <family val="2"/>
        <scheme val="minor"/>
      </rPr>
      <t>(Annualized)</t>
    </r>
  </si>
  <si>
    <t>Hong Kong (China)</t>
  </si>
  <si>
    <t>Others</t>
  </si>
  <si>
    <t>Year to Date</t>
  </si>
  <si>
    <t>Nominal Sovereign Exposure</t>
  </si>
  <si>
    <r>
      <rPr>
        <vertAlign val="superscript"/>
        <sz val="8"/>
        <color theme="1"/>
        <rFont val="Calibri"/>
        <family val="2"/>
        <scheme val="minor"/>
      </rPr>
      <t>(b)</t>
    </r>
    <r>
      <rPr>
        <sz val="8"/>
        <color theme="1"/>
        <rFont val="Calibri"/>
        <family val="2"/>
        <scheme val="minor"/>
      </rPr>
      <t xml:space="preserve"> It's calculated from March 31, 2007, when the performance of Central Bank of Chile started to be measured.</t>
    </r>
  </si>
  <si>
    <r>
      <rPr>
        <vertAlign val="superscript"/>
        <sz val="8"/>
        <color theme="1"/>
        <rFont val="Calibri"/>
        <family val="2"/>
        <scheme val="minor"/>
      </rPr>
      <t>(c)</t>
    </r>
    <r>
      <rPr>
        <sz val="8"/>
        <color theme="1"/>
        <rFont val="Calibri"/>
        <family val="2"/>
        <scheme val="minor"/>
      </rPr>
      <t xml:space="preserve"> CLP return corresponds to the sum of the percentage change of the CLP/USD exchange rate and the USD return.</t>
    </r>
  </si>
  <si>
    <t>Q1</t>
  </si>
  <si>
    <t>Month</t>
  </si>
  <si>
    <r>
      <t>Others</t>
    </r>
    <r>
      <rPr>
        <vertAlign val="superscript"/>
        <sz val="11"/>
        <color theme="1"/>
        <rFont val="Calibri"/>
        <family val="2"/>
        <scheme val="minor"/>
      </rPr>
      <t xml:space="preserve"> (1)</t>
    </r>
  </si>
  <si>
    <t>Denmark</t>
  </si>
  <si>
    <r>
      <t xml:space="preserve">Others </t>
    </r>
    <r>
      <rPr>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</si>
  <si>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 xml:space="preserve"> includes cash and cash equivalents</t>
    </r>
  </si>
  <si>
    <r>
      <t>2013</t>
    </r>
    <r>
      <rPr>
        <b/>
        <vertAlign val="superscript"/>
        <sz val="11"/>
        <color theme="0"/>
        <rFont val="Calibri"/>
        <family val="2"/>
        <scheme val="minor"/>
      </rPr>
      <t>(1)</t>
    </r>
  </si>
  <si>
    <r>
      <rPr>
        <vertAlign val="superscript"/>
        <sz val="8"/>
        <color theme="1"/>
        <rFont val="Calibri"/>
        <family val="2"/>
        <scheme val="minor"/>
      </rPr>
      <t>(1)</t>
    </r>
    <r>
      <rPr>
        <sz val="8"/>
        <color theme="1"/>
        <rFont val="Calibri"/>
        <family val="2"/>
        <scheme val="minor"/>
      </rPr>
      <t xml:space="preserve"> In August a new invesment policy that includes equities was implemented.</t>
    </r>
  </si>
  <si>
    <r>
      <t>Since Inception (Annualized)</t>
    </r>
    <r>
      <rPr>
        <b/>
        <vertAlign val="superscript"/>
        <sz val="11"/>
        <color theme="0"/>
        <rFont val="Calibri"/>
        <family val="2"/>
        <scheme val="minor"/>
      </rPr>
      <t>(b)</t>
    </r>
  </si>
  <si>
    <r>
      <t xml:space="preserve">Return in CLP </t>
    </r>
    <r>
      <rPr>
        <b/>
        <vertAlign val="superscript"/>
        <sz val="11"/>
        <color theme="1"/>
        <rFont val="Calibri"/>
        <family val="2"/>
        <scheme val="minor"/>
      </rPr>
      <t>(c)</t>
    </r>
  </si>
  <si>
    <t>Date</t>
  </si>
  <si>
    <t>ESSF</t>
  </si>
  <si>
    <t>Cumulative Withdrawals</t>
  </si>
  <si>
    <t>Historical Market Value Data</t>
  </si>
  <si>
    <t>Hong Kong</t>
  </si>
  <si>
    <t>Q2</t>
  </si>
  <si>
    <t>July</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</si>
</sst>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0.00_);[Red]\(&quot;$&quot;#,##0.00\)"/>
    <numFmt numFmtId="165" formatCode="_(* #,##0.00_);_(* \(#,##0.00\);_(* &quot;-&quot;??_);_(@_)"/>
    <numFmt numFmtId="166" formatCode="0.0"/>
    <numFmt numFmtId="167" formatCode="#,##0.0"/>
    <numFmt numFmtId="168" formatCode="mmmm"/>
    <numFmt numFmtId="169" formatCode="0.0%"/>
    <numFmt numFmtId="170" formatCode="_(* #,##0_);_(* \(#,##0\);_(* &quot;-&quot;??_);_(@_)"/>
  </numFmts>
  <fonts count="3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color theme="1"/>
      <name val="Calibri"/>
      <family val="2"/>
      <scheme val="minor"/>
    </font>
    <font>
      <b/>
      <sz val="10"/>
      <name val="Calibri"/>
      <family val="2"/>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0"/>
      <color theme="0"/>
      <name val="Calibri"/>
      <family val="2"/>
      <scheme val="minor"/>
    </font>
    <font>
      <sz val="8"/>
      <color rgb="FF254061"/>
      <name val="Calibri"/>
      <family val="2"/>
      <scheme val="minor"/>
    </font>
    <font>
      <b/>
      <vertAlign val="superscript"/>
      <sz val="11"/>
      <color theme="1"/>
      <name val="Calibri"/>
      <family val="2"/>
      <scheme val="minor"/>
    </font>
    <font>
      <b/>
      <sz val="10"/>
      <color theme="0"/>
      <name val="Calibri"/>
      <family val="2"/>
      <scheme val="minor"/>
    </font>
    <font>
      <b/>
      <sz val="11"/>
      <name val="Calibri"/>
      <family val="2"/>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4">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7">
    <xf numFmtId="0" fontId="0" fillId="0" borderId="0"/>
    <xf numFmtId="9" fontId="1"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cellStyleXfs>
  <cellXfs count="167">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4" fontId="9" fillId="2" borderId="0" xfId="0" applyNumberFormat="1" applyFont="1" applyFill="1" applyAlignment="1">
      <alignment horizontal="left" vertical="center" wrapText="1"/>
    </xf>
    <xf numFmtId="0" fontId="9" fillId="2" borderId="0" xfId="0" applyFont="1" applyFill="1" applyAlignment="1"/>
    <xf numFmtId="0" fontId="3" fillId="2" borderId="0" xfId="0" applyFont="1" applyFill="1" applyBorder="1"/>
    <xf numFmtId="167" fontId="0" fillId="2" borderId="0" xfId="0" applyNumberFormat="1" applyFill="1" applyBorder="1"/>
    <xf numFmtId="164"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8" fillId="2" borderId="0" xfId="0" applyFont="1" applyFill="1"/>
    <xf numFmtId="0" fontId="4" fillId="2" borderId="0" xfId="0" applyFont="1" applyFill="1"/>
    <xf numFmtId="4" fontId="4" fillId="2" borderId="0" xfId="0" applyNumberFormat="1" applyFont="1" applyFill="1"/>
    <xf numFmtId="167" fontId="4" fillId="2" borderId="0" xfId="0" applyNumberFormat="1" applyFont="1" applyFill="1"/>
    <xf numFmtId="0" fontId="4" fillId="2" borderId="0" xfId="0" applyFont="1" applyFill="1" applyBorder="1"/>
    <xf numFmtId="40" fontId="4" fillId="2" borderId="0" xfId="0" applyNumberFormat="1" applyFont="1" applyFill="1"/>
    <xf numFmtId="0" fontId="13" fillId="2" borderId="0" xfId="0" applyFont="1" applyFill="1"/>
    <xf numFmtId="0" fontId="14" fillId="2" borderId="0" xfId="0" applyFont="1" applyFill="1"/>
    <xf numFmtId="0" fontId="14" fillId="2" borderId="0" xfId="0" applyFont="1" applyFill="1" applyBorder="1"/>
    <xf numFmtId="0" fontId="8" fillId="2" borderId="0" xfId="0" applyFont="1" applyFill="1" applyBorder="1"/>
    <xf numFmtId="0" fontId="8" fillId="2" borderId="7" xfId="0" applyFont="1" applyFill="1" applyBorder="1"/>
    <xf numFmtId="2" fontId="8" fillId="2" borderId="3" xfId="0" applyNumberFormat="1" applyFont="1" applyFill="1" applyBorder="1"/>
    <xf numFmtId="166" fontId="8" fillId="2" borderId="0" xfId="0" applyNumberFormat="1" applyFont="1" applyFill="1" applyBorder="1"/>
    <xf numFmtId="2" fontId="8" fillId="2" borderId="0" xfId="0" applyNumberFormat="1" applyFont="1" applyFill="1" applyBorder="1"/>
    <xf numFmtId="4" fontId="16" fillId="2" borderId="0" xfId="0" applyNumberFormat="1" applyFont="1" applyFill="1" applyAlignment="1">
      <alignment horizontal="right" indent="1"/>
    </xf>
    <xf numFmtId="0" fontId="11" fillId="2" borderId="0" xfId="0" applyFont="1" applyFill="1"/>
    <xf numFmtId="0" fontId="18" fillId="2" borderId="0" xfId="0" applyFont="1" applyFill="1" applyBorder="1"/>
    <xf numFmtId="4" fontId="5" fillId="2" borderId="0" xfId="0" applyNumberFormat="1" applyFont="1" applyFill="1" applyBorder="1" applyAlignment="1">
      <alignment horizontal="right" indent="1"/>
    </xf>
    <xf numFmtId="0" fontId="11" fillId="2" borderId="0" xfId="0" applyFont="1" applyFill="1" applyBorder="1"/>
    <xf numFmtId="0" fontId="19" fillId="2" borderId="0" xfId="0" applyFont="1" applyFill="1" applyAlignment="1">
      <alignment horizontal="left"/>
    </xf>
    <xf numFmtId="4" fontId="3" fillId="2" borderId="0" xfId="0" applyNumberFormat="1" applyFont="1" applyFill="1" applyAlignment="1">
      <alignment horizontal="right" indent="1"/>
    </xf>
    <xf numFmtId="169" fontId="0" fillId="2" borderId="0" xfId="0" applyNumberFormat="1" applyFill="1" applyBorder="1"/>
    <xf numFmtId="0" fontId="19"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0" fontId="19" fillId="2" borderId="3" xfId="0" applyFont="1" applyFill="1" applyBorder="1" applyAlignment="1">
      <alignment horizontal="left"/>
    </xf>
    <xf numFmtId="167" fontId="3" fillId="2" borderId="0" xfId="0" applyNumberFormat="1" applyFont="1" applyFill="1"/>
    <xf numFmtId="169" fontId="3" fillId="2" borderId="0" xfId="1" applyNumberFormat="1" applyFont="1" applyFill="1"/>
    <xf numFmtId="167" fontId="3" fillId="2" borderId="0" xfId="0" applyNumberFormat="1" applyFont="1" applyFill="1" applyBorder="1"/>
    <xf numFmtId="10" fontId="3" fillId="2" borderId="0" xfId="1" applyNumberFormat="1" applyFont="1" applyFill="1" applyBorder="1"/>
    <xf numFmtId="10" fontId="20" fillId="2" borderId="0" xfId="1" applyNumberFormat="1" applyFont="1" applyFill="1" applyBorder="1"/>
    <xf numFmtId="40" fontId="11"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3" fillId="2" borderId="0" xfId="0" applyFont="1" applyFill="1" applyBorder="1" applyAlignment="1">
      <alignment horizontal="left"/>
    </xf>
    <xf numFmtId="0" fontId="10" fillId="2" borderId="0" xfId="0" applyFont="1" applyFill="1"/>
    <xf numFmtId="10" fontId="3" fillId="2" borderId="0" xfId="1" applyNumberFormat="1" applyFont="1" applyFill="1" applyBorder="1" applyAlignment="1">
      <alignment horizontal="right" indent="3"/>
    </xf>
    <xf numFmtId="0" fontId="2" fillId="3" borderId="2" xfId="0" applyFont="1" applyFill="1" applyBorder="1" applyAlignment="1">
      <alignment horizontal="center"/>
    </xf>
    <xf numFmtId="0" fontId="27" fillId="2" borderId="0" xfId="0" applyFont="1" applyFill="1"/>
    <xf numFmtId="0" fontId="22" fillId="2" borderId="0" xfId="0" applyFont="1" applyFill="1" applyBorder="1"/>
    <xf numFmtId="0" fontId="22" fillId="2" borderId="0" xfId="0" applyFont="1" applyFill="1"/>
    <xf numFmtId="0" fontId="19" fillId="2" borderId="0" xfId="0" applyFont="1" applyFill="1"/>
    <xf numFmtId="0" fontId="0" fillId="2" borderId="0" xfId="0" applyFill="1" applyBorder="1" applyAlignment="1">
      <alignment horizontal="left"/>
    </xf>
    <xf numFmtId="169" fontId="0" fillId="2" borderId="0" xfId="1" applyNumberFormat="1" applyFont="1" applyFill="1" applyBorder="1" applyAlignment="1">
      <alignment horizontal="center"/>
    </xf>
    <xf numFmtId="0" fontId="0" fillId="2" borderId="2" xfId="0" applyFill="1" applyBorder="1" applyAlignment="1">
      <alignment horizontal="left"/>
    </xf>
    <xf numFmtId="169" fontId="0" fillId="2" borderId="2" xfId="1" applyNumberFormat="1" applyFont="1" applyFill="1" applyBorder="1" applyAlignment="1">
      <alignment horizontal="center"/>
    </xf>
    <xf numFmtId="169" fontId="3" fillId="2" borderId="0" xfId="1" applyNumberFormat="1" applyFont="1" applyFill="1" applyAlignment="1">
      <alignment horizontal="center"/>
    </xf>
    <xf numFmtId="0" fontId="0" fillId="2" borderId="0" xfId="0" applyFill="1" applyAlignment="1">
      <alignment horizontal="left"/>
    </xf>
    <xf numFmtId="169" fontId="0" fillId="2" borderId="0" xfId="1" applyNumberFormat="1" applyFont="1" applyFill="1" applyAlignment="1">
      <alignment horizontal="center"/>
    </xf>
    <xf numFmtId="4" fontId="3" fillId="2" borderId="3" xfId="0" applyNumberFormat="1" applyFont="1" applyFill="1" applyBorder="1" applyAlignment="1">
      <alignment horizontal="right" indent="1"/>
    </xf>
    <xf numFmtId="0" fontId="0" fillId="2" borderId="11" xfId="0" applyFill="1" applyBorder="1"/>
    <xf numFmtId="0" fontId="2" fillId="3" borderId="2" xfId="0" applyFont="1" applyFill="1" applyBorder="1" applyAlignment="1">
      <alignment vertical="center"/>
    </xf>
    <xf numFmtId="169" fontId="0" fillId="2" borderId="0" xfId="1" applyNumberFormat="1" applyFont="1" applyFill="1"/>
    <xf numFmtId="169" fontId="0" fillId="2" borderId="2" xfId="1" applyNumberFormat="1" applyFont="1" applyFill="1" applyBorder="1"/>
    <xf numFmtId="0" fontId="0" fillId="2" borderId="0" xfId="0" applyFill="1" applyBorder="1" applyAlignment="1">
      <alignment vertical="top" wrapText="1"/>
    </xf>
    <xf numFmtId="166" fontId="0" fillId="2" borderId="0" xfId="0" applyNumberFormat="1" applyFill="1" applyBorder="1" applyAlignment="1">
      <alignment horizontal="center" vertical="top" wrapText="1"/>
    </xf>
    <xf numFmtId="166" fontId="0" fillId="2" borderId="2" xfId="0" applyNumberFormat="1" applyFill="1" applyBorder="1" applyAlignment="1">
      <alignment horizontal="center" vertical="top" wrapText="1"/>
    </xf>
    <xf numFmtId="166" fontId="3" fillId="2" borderId="0" xfId="0" applyNumberFormat="1" applyFont="1" applyFill="1" applyBorder="1" applyAlignment="1">
      <alignment horizontal="center"/>
    </xf>
    <xf numFmtId="169" fontId="3" fillId="2" borderId="0" xfId="1" applyNumberFormat="1" applyFont="1" applyFill="1" applyBorder="1" applyAlignment="1">
      <alignment horizontal="center"/>
    </xf>
    <xf numFmtId="0" fontId="3" fillId="2" borderId="3" xfId="0" applyFont="1" applyFill="1" applyBorder="1" applyAlignment="1">
      <alignment horizontal="left"/>
    </xf>
    <xf numFmtId="169" fontId="3" fillId="2" borderId="3" xfId="1" applyNumberFormat="1" applyFont="1" applyFill="1" applyBorder="1" applyAlignment="1">
      <alignment horizontal="center"/>
    </xf>
    <xf numFmtId="49" fontId="10" fillId="2" borderId="0" xfId="0" applyNumberFormat="1" applyFont="1" applyFill="1" applyBorder="1" applyAlignment="1">
      <alignment horizontal="left" vertical="top" wrapText="1"/>
    </xf>
    <xf numFmtId="4" fontId="5" fillId="2" borderId="0" xfId="0" applyNumberFormat="1" applyFont="1" applyFill="1" applyAlignment="1">
      <alignment horizontal="right" indent="1"/>
    </xf>
    <xf numFmtId="4" fontId="5" fillId="2" borderId="2" xfId="0" applyNumberFormat="1" applyFont="1" applyFill="1" applyBorder="1" applyAlignment="1">
      <alignment horizontal="right" indent="1"/>
    </xf>
    <xf numFmtId="4" fontId="6" fillId="2" borderId="0" xfId="0" applyNumberFormat="1" applyFont="1" applyFill="1" applyAlignment="1">
      <alignment horizontal="right" indent="1"/>
    </xf>
    <xf numFmtId="165" fontId="0" fillId="2" borderId="0" xfId="5" applyNumberFormat="1" applyFont="1" applyFill="1" applyBorder="1" applyAlignment="1">
      <alignment horizontal="center"/>
    </xf>
    <xf numFmtId="165" fontId="3" fillId="2" borderId="3" xfId="5" applyNumberFormat="1" applyFont="1" applyFill="1" applyBorder="1" applyAlignment="1">
      <alignment horizontal="center"/>
    </xf>
    <xf numFmtId="0" fontId="19" fillId="2" borderId="3" xfId="0" applyFont="1" applyFill="1" applyBorder="1"/>
    <xf numFmtId="0" fontId="2" fillId="3" borderId="8" xfId="0" applyFont="1" applyFill="1" applyBorder="1"/>
    <xf numFmtId="0" fontId="4" fillId="3" borderId="13" xfId="0" applyFont="1" applyFill="1" applyBorder="1"/>
    <xf numFmtId="0" fontId="2" fillId="3" borderId="8" xfId="0" applyFont="1" applyFill="1" applyBorder="1" applyAlignment="1">
      <alignment wrapText="1"/>
    </xf>
    <xf numFmtId="4" fontId="8" fillId="2" borderId="0" xfId="0" applyNumberFormat="1" applyFont="1" applyFill="1" applyBorder="1" applyAlignment="1">
      <alignment horizontal="right" indent="1"/>
    </xf>
    <xf numFmtId="4" fontId="7" fillId="2" borderId="0" xfId="0" applyNumberFormat="1" applyFont="1" applyFill="1" applyBorder="1" applyAlignment="1">
      <alignment horizontal="right" indent="1"/>
    </xf>
    <xf numFmtId="49" fontId="10" fillId="2" borderId="0" xfId="0" applyNumberFormat="1" applyFont="1" applyFill="1" applyBorder="1" applyAlignment="1">
      <alignment horizontal="left" vertical="top"/>
    </xf>
    <xf numFmtId="169" fontId="1" fillId="2" borderId="0" xfId="1" applyNumberFormat="1" applyFont="1" applyFill="1" applyAlignment="1">
      <alignment horizontal="center"/>
    </xf>
    <xf numFmtId="169" fontId="1" fillId="2" borderId="0" xfId="1" applyNumberFormat="1" applyFont="1" applyFill="1" applyBorder="1" applyAlignment="1">
      <alignment horizontal="center"/>
    </xf>
    <xf numFmtId="169" fontId="1" fillId="2" borderId="2" xfId="1" applyNumberFormat="1" applyFont="1" applyFill="1" applyBorder="1" applyAlignment="1">
      <alignment horizontal="center"/>
    </xf>
    <xf numFmtId="49" fontId="10" fillId="2" borderId="0" xfId="0" applyNumberFormat="1" applyFont="1" applyFill="1" applyBorder="1" applyAlignment="1">
      <alignment horizontal="left" vertical="top" wrapText="1"/>
    </xf>
    <xf numFmtId="4" fontId="8" fillId="2" borderId="0" xfId="0" applyNumberFormat="1" applyFont="1" applyFill="1" applyAlignment="1">
      <alignment horizontal="right" indent="1"/>
    </xf>
    <xf numFmtId="0" fontId="0" fillId="2" borderId="0" xfId="0" applyFont="1" applyFill="1" applyAlignment="1">
      <alignment horizontal="center"/>
    </xf>
    <xf numFmtId="165" fontId="3" fillId="2" borderId="0" xfId="5" applyNumberFormat="1" applyFont="1" applyFill="1" applyBorder="1" applyAlignment="1">
      <alignment horizontal="center"/>
    </xf>
    <xf numFmtId="10" fontId="0" fillId="2" borderId="0" xfId="0" applyNumberFormat="1" applyFont="1" applyFill="1" applyAlignment="1">
      <alignment horizontal="center"/>
    </xf>
    <xf numFmtId="165" fontId="17" fillId="2" borderId="0" xfId="5" applyFont="1" applyFill="1" applyBorder="1" applyAlignment="1">
      <alignment horizontal="center"/>
    </xf>
    <xf numFmtId="10" fontId="3" fillId="2" borderId="0" xfId="1" applyNumberFormat="1" applyFont="1" applyFill="1" applyAlignment="1">
      <alignment horizontal="center"/>
    </xf>
    <xf numFmtId="165" fontId="30" fillId="2" borderId="3" xfId="5" applyFont="1" applyFill="1" applyBorder="1" applyAlignment="1">
      <alignment horizontal="center"/>
    </xf>
    <xf numFmtId="0" fontId="0" fillId="2" borderId="11" xfId="0" applyFont="1" applyFill="1" applyBorder="1" applyAlignment="1">
      <alignment horizontal="center"/>
    </xf>
    <xf numFmtId="165" fontId="3" fillId="2" borderId="0" xfId="0" applyNumberFormat="1" applyFont="1" applyFill="1" applyAlignment="1">
      <alignment horizontal="center"/>
    </xf>
    <xf numFmtId="0" fontId="10" fillId="2" borderId="0" xfId="0" applyFont="1" applyFill="1" applyAlignment="1">
      <alignment horizontal="left" vertical="center"/>
    </xf>
    <xf numFmtId="0" fontId="15" fillId="3" borderId="2" xfId="0" applyFont="1" applyFill="1" applyBorder="1" applyAlignment="1">
      <alignment horizontal="center" wrapText="1"/>
    </xf>
    <xf numFmtId="4" fontId="5" fillId="2" borderId="3" xfId="0" applyNumberFormat="1" applyFont="1" applyFill="1" applyBorder="1" applyAlignment="1">
      <alignment horizontal="right" indent="1"/>
    </xf>
    <xf numFmtId="10" fontId="0" fillId="2" borderId="0" xfId="1" applyNumberFormat="1" applyFont="1" applyFill="1" applyBorder="1" applyAlignment="1">
      <alignment horizontal="center"/>
    </xf>
    <xf numFmtId="10" fontId="0" fillId="2" borderId="0" xfId="1" applyNumberFormat="1" applyFont="1" applyFill="1" applyBorder="1" applyAlignment="1">
      <alignment horizontal="right" indent="3"/>
    </xf>
    <xf numFmtId="10" fontId="3" fillId="2" borderId="3" xfId="1" applyNumberFormat="1" applyFont="1" applyFill="1" applyBorder="1" applyAlignment="1">
      <alignment horizontal="center"/>
    </xf>
    <xf numFmtId="10" fontId="3" fillId="2" borderId="2" xfId="1" applyNumberFormat="1" applyFont="1" applyFill="1" applyBorder="1" applyAlignment="1">
      <alignment horizontal="center"/>
    </xf>
    <xf numFmtId="169" fontId="30" fillId="2" borderId="3" xfId="1" applyNumberFormat="1" applyFont="1" applyFill="1" applyBorder="1" applyAlignment="1">
      <alignment horizontal="center"/>
    </xf>
    <xf numFmtId="165" fontId="0" fillId="0" borderId="0" xfId="5" applyNumberFormat="1" applyFont="1" applyFill="1" applyAlignment="1">
      <alignment horizontal="center" vertical="center"/>
    </xf>
    <xf numFmtId="169" fontId="0" fillId="2" borderId="3" xfId="1" applyNumberFormat="1" applyFont="1" applyFill="1" applyBorder="1" applyAlignment="1">
      <alignment horizontal="center"/>
    </xf>
    <xf numFmtId="165" fontId="0" fillId="2" borderId="0" xfId="5" applyNumberFormat="1" applyFont="1" applyFill="1" applyAlignment="1">
      <alignment horizontal="center" vertical="center"/>
    </xf>
    <xf numFmtId="165" fontId="0" fillId="2" borderId="2" xfId="5" applyNumberFormat="1" applyFont="1" applyFill="1" applyBorder="1" applyAlignment="1">
      <alignment horizontal="center" vertical="center"/>
    </xf>
    <xf numFmtId="165" fontId="3" fillId="2" borderId="0" xfId="5" applyNumberFormat="1" applyFont="1" applyFill="1" applyAlignment="1">
      <alignment horizontal="center" vertical="center"/>
    </xf>
    <xf numFmtId="0" fontId="2" fillId="3" borderId="0" xfId="0" applyFont="1" applyFill="1" applyBorder="1" applyAlignment="1">
      <alignment horizontal="center"/>
    </xf>
    <xf numFmtId="40" fontId="1" fillId="2" borderId="0" xfId="4" applyNumberFormat="1" applyFont="1" applyFill="1" applyBorder="1" applyAlignment="1">
      <alignment horizontal="center" vertical="center"/>
    </xf>
    <xf numFmtId="0" fontId="10" fillId="2" borderId="0" xfId="0" applyFont="1" applyFill="1" applyAlignment="1">
      <alignment vertical="center"/>
    </xf>
    <xf numFmtId="0" fontId="8" fillId="2" borderId="4" xfId="0" applyFont="1" applyFill="1" applyBorder="1" applyAlignment="1">
      <alignment horizontal="right"/>
    </xf>
    <xf numFmtId="0" fontId="8" fillId="2" borderId="5" xfId="0" applyFont="1" applyFill="1" applyBorder="1" applyAlignment="1">
      <alignment horizontal="right"/>
    </xf>
    <xf numFmtId="0" fontId="8" fillId="2" borderId="6" xfId="0" applyFont="1" applyFill="1" applyBorder="1" applyAlignment="1">
      <alignment horizontal="right"/>
    </xf>
    <xf numFmtId="0" fontId="8"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5" fillId="3" borderId="13" xfId="0" applyFont="1" applyFill="1" applyBorder="1" applyAlignment="1">
      <alignment wrapText="1"/>
    </xf>
    <xf numFmtId="0" fontId="2" fillId="3" borderId="3" xfId="0" applyFont="1" applyFill="1" applyBorder="1" applyAlignment="1">
      <alignment vertical="center"/>
    </xf>
    <xf numFmtId="0" fontId="10"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4" fontId="8" fillId="2" borderId="0" xfId="0" applyNumberFormat="1" applyFont="1" applyFill="1"/>
    <xf numFmtId="170" fontId="8" fillId="2" borderId="7" xfId="6" applyNumberFormat="1" applyFont="1" applyFill="1" applyBorder="1"/>
    <xf numFmtId="170" fontId="8" fillId="2" borderId="0" xfId="6" applyNumberFormat="1" applyFont="1" applyFill="1"/>
    <xf numFmtId="0" fontId="10" fillId="2" borderId="0" xfId="0" applyFont="1" applyFill="1" applyAlignment="1">
      <alignment horizontal="left" vertical="center" wrapText="1"/>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10" fillId="2" borderId="3" xfId="0" applyNumberFormat="1" applyFont="1" applyFill="1" applyBorder="1" applyAlignment="1">
      <alignment horizontal="left" vertical="center" wrapText="1"/>
    </xf>
    <xf numFmtId="0" fontId="21" fillId="0" borderId="0" xfId="0" applyFont="1" applyAlignment="1">
      <alignment horizontal="left"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168" fontId="2" fillId="3" borderId="0" xfId="0" applyNumberFormat="1" applyFont="1" applyFill="1" applyAlignment="1">
      <alignment horizontal="center" vertical="center"/>
    </xf>
    <xf numFmtId="168" fontId="2" fillId="3" borderId="1" xfId="0" applyNumberFormat="1" applyFont="1" applyFill="1" applyBorder="1" applyAlignment="1">
      <alignment horizontal="center" vertical="center"/>
    </xf>
    <xf numFmtId="0" fontId="13" fillId="2" borderId="0" xfId="0" applyFont="1" applyFill="1" applyAlignment="1">
      <alignment horizontal="center" vertical="center" wrapText="1"/>
    </xf>
    <xf numFmtId="0" fontId="13" fillId="2" borderId="2"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2" fillId="3" borderId="8" xfId="0" applyFont="1" applyFill="1" applyBorder="1" applyAlignment="1">
      <alignment horizontal="left" vertical="center"/>
    </xf>
    <xf numFmtId="0" fontId="2" fillId="3" borderId="13" xfId="0" applyFont="1" applyFill="1" applyBorder="1" applyAlignment="1">
      <alignment horizontal="left" vertical="center"/>
    </xf>
    <xf numFmtId="0" fontId="2" fillId="3" borderId="3" xfId="0" applyFont="1" applyFill="1" applyBorder="1" applyAlignment="1">
      <alignment horizontal="left" vertical="center"/>
    </xf>
    <xf numFmtId="0" fontId="2" fillId="3" borderId="2" xfId="0" applyFont="1" applyFill="1" applyBorder="1" applyAlignment="1">
      <alignment horizontal="left" vertical="center"/>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5" fillId="3" borderId="10" xfId="0" applyFont="1" applyFill="1" applyBorder="1" applyAlignment="1">
      <alignment horizontal="center" wrapText="1"/>
    </xf>
    <xf numFmtId="0" fontId="15" fillId="3" borderId="12" xfId="0" applyFont="1" applyFill="1" applyBorder="1" applyAlignment="1">
      <alignment horizontal="center" wrapText="1"/>
    </xf>
    <xf numFmtId="0" fontId="2" fillId="3" borderId="9"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3" xfId="0" applyFont="1" applyFill="1" applyBorder="1" applyAlignment="1">
      <alignment vertical="center" wrapText="1"/>
    </xf>
    <xf numFmtId="0" fontId="2" fillId="3" borderId="2" xfId="0" applyFont="1" applyFill="1" applyBorder="1" applyAlignment="1">
      <alignment vertical="center" wrapText="1"/>
    </xf>
    <xf numFmtId="0" fontId="0" fillId="2" borderId="0" xfId="0" applyFill="1" applyBorder="1" applyAlignment="1">
      <alignment horizontal="left" vertical="top" wrapText="1"/>
    </xf>
  </cellXfs>
  <cellStyles count="7">
    <cellStyle name="Comma 2" xfId="2"/>
    <cellStyle name="Millares" xfId="6" builtinId="3"/>
    <cellStyle name="Millares 2 2" xfId="4"/>
    <cellStyle name="Millares 3" xfId="5"/>
    <cellStyle name="Normal" xfId="0" builtinId="0"/>
    <cellStyle name="Percent 2" xfId="3"/>
    <cellStyle name="Porcentaje" xfId="1" builtinId="5"/>
  </cellStyles>
  <dxfs count="4">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596900</xdr:colOff>
      <xdr:row>34</xdr:row>
      <xdr:rowOff>104775</xdr:rowOff>
    </xdr:from>
    <xdr:to>
      <xdr:col>7</xdr:col>
      <xdr:colOff>866775</xdr:colOff>
      <xdr:row>53</xdr:row>
      <xdr:rowOff>38100</xdr:rowOff>
    </xdr:to>
    <xdr:pic>
      <xdr:nvPicPr>
        <xdr:cNvPr id="4"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900" y="6619875"/>
          <a:ext cx="8296275" cy="3552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101600</xdr:colOff>
      <xdr:row>53</xdr:row>
      <xdr:rowOff>101600</xdr:rowOff>
    </xdr:from>
    <xdr:to>
      <xdr:col>6</xdr:col>
      <xdr:colOff>682625</xdr:colOff>
      <xdr:row>73</xdr:row>
      <xdr:rowOff>82550</xdr:rowOff>
    </xdr:to>
    <xdr:pic>
      <xdr:nvPicPr>
        <xdr:cNvPr id="13" name="1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63600" y="10236200"/>
          <a:ext cx="6867525" cy="3790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Informe%20Mensual%20FEES%20Julio%20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és"/>
      <sheetName val="Variacion Valor Mercado MINISTR"/>
      <sheetName val="Tablas"/>
      <sheetName val="Tablas Ingles"/>
      <sheetName val="Pais"/>
      <sheetName val="Pais Ingles"/>
      <sheetName val="Gráfico Valor Mercado"/>
      <sheetName val="Evolucion"/>
      <sheetName val="tabla1"/>
      <sheetName val="tabla2"/>
      <sheetName val="Pais-sob"/>
      <sheetName val="Rating"/>
      <sheetName val="Portafolio"/>
      <sheetName val="Hoja1"/>
    </sheetNames>
    <sheetDataSet>
      <sheetData sheetId="0"/>
      <sheetData sheetId="1"/>
      <sheetData sheetId="2"/>
      <sheetData sheetId="3"/>
      <sheetData sheetId="4"/>
      <sheetData sheetId="5"/>
      <sheetData sheetId="6"/>
      <sheetData sheetId="7"/>
      <sheetData sheetId="8">
        <row r="8">
          <cell r="A8">
            <v>39172</v>
          </cell>
          <cell r="B8">
            <v>7137.2881901031778</v>
          </cell>
          <cell r="D8">
            <v>0</v>
          </cell>
        </row>
        <row r="9">
          <cell r="A9">
            <v>39202</v>
          </cell>
          <cell r="B9">
            <v>7190.6942921743776</v>
          </cell>
          <cell r="D9">
            <v>0</v>
          </cell>
        </row>
        <row r="10">
          <cell r="A10">
            <v>39233</v>
          </cell>
          <cell r="B10">
            <v>7126.0846214346984</v>
          </cell>
          <cell r="D10">
            <v>0</v>
          </cell>
        </row>
        <row r="11">
          <cell r="A11">
            <v>39263</v>
          </cell>
          <cell r="B11">
            <v>9657.4454476800001</v>
          </cell>
          <cell r="D11">
            <v>0</v>
          </cell>
        </row>
        <row r="12">
          <cell r="A12">
            <v>39294</v>
          </cell>
          <cell r="B12">
            <v>9832.4906242500001</v>
          </cell>
          <cell r="D12">
            <v>0</v>
          </cell>
        </row>
        <row r="13">
          <cell r="A13">
            <v>39325</v>
          </cell>
          <cell r="B13">
            <v>9930.5901984700013</v>
          </cell>
          <cell r="D13">
            <v>0</v>
          </cell>
        </row>
        <row r="14">
          <cell r="A14">
            <v>39355</v>
          </cell>
          <cell r="B14">
            <v>11153.035710299999</v>
          </cell>
          <cell r="D14">
            <v>0</v>
          </cell>
        </row>
        <row r="15">
          <cell r="A15">
            <v>39386</v>
          </cell>
          <cell r="B15">
            <v>11786.389350110001</v>
          </cell>
          <cell r="D15">
            <v>0</v>
          </cell>
        </row>
        <row r="16">
          <cell r="A16">
            <v>39416</v>
          </cell>
          <cell r="B16">
            <v>13059.336493890001</v>
          </cell>
          <cell r="D16">
            <v>0</v>
          </cell>
        </row>
        <row r="17">
          <cell r="A17">
            <v>39447</v>
          </cell>
          <cell r="B17">
            <v>14032.605422910001</v>
          </cell>
          <cell r="D17">
            <v>0</v>
          </cell>
        </row>
        <row r="18">
          <cell r="A18">
            <v>39478</v>
          </cell>
          <cell r="B18">
            <v>14916.135193940001</v>
          </cell>
          <cell r="D18">
            <v>0</v>
          </cell>
        </row>
        <row r="19">
          <cell r="A19">
            <v>39507</v>
          </cell>
          <cell r="B19">
            <v>15222.539385329999</v>
          </cell>
          <cell r="D19">
            <v>0</v>
          </cell>
        </row>
        <row r="20">
          <cell r="A20">
            <v>39538</v>
          </cell>
          <cell r="B20">
            <v>17191.983994899998</v>
          </cell>
          <cell r="D20">
            <v>0</v>
          </cell>
        </row>
        <row r="21">
          <cell r="A21">
            <v>39568</v>
          </cell>
          <cell r="B21">
            <v>17251.328582549999</v>
          </cell>
          <cell r="D21">
            <v>0</v>
          </cell>
        </row>
        <row r="22">
          <cell r="A22">
            <v>39599</v>
          </cell>
          <cell r="B22">
            <v>17133.989138510002</v>
          </cell>
          <cell r="D22">
            <v>0</v>
          </cell>
        </row>
        <row r="23">
          <cell r="A23">
            <v>39629</v>
          </cell>
          <cell r="B23">
            <v>18770.377703269998</v>
          </cell>
          <cell r="D23">
            <v>0</v>
          </cell>
        </row>
        <row r="24">
          <cell r="A24">
            <v>39660</v>
          </cell>
          <cell r="B24">
            <v>19770.810886580002</v>
          </cell>
          <cell r="D24">
            <v>0</v>
          </cell>
        </row>
        <row r="25">
          <cell r="A25">
            <v>39691</v>
          </cell>
          <cell r="B25">
            <v>19463.96551799</v>
          </cell>
          <cell r="D25">
            <v>0</v>
          </cell>
        </row>
        <row r="26">
          <cell r="A26">
            <v>39721</v>
          </cell>
          <cell r="B26">
            <v>19268.316702460001</v>
          </cell>
          <cell r="D26">
            <v>0</v>
          </cell>
        </row>
        <row r="27">
          <cell r="A27">
            <v>39752</v>
          </cell>
          <cell r="B27">
            <v>18791.478193029998</v>
          </cell>
          <cell r="D27">
            <v>0</v>
          </cell>
        </row>
        <row r="28">
          <cell r="A28">
            <v>39782</v>
          </cell>
          <cell r="B28">
            <v>19167.531004019998</v>
          </cell>
          <cell r="D28">
            <v>0</v>
          </cell>
        </row>
        <row r="29">
          <cell r="A29">
            <v>39813</v>
          </cell>
          <cell r="B29">
            <v>20210.675538769996</v>
          </cell>
          <cell r="D29">
            <v>0</v>
          </cell>
        </row>
        <row r="30">
          <cell r="A30">
            <v>39844</v>
          </cell>
          <cell r="B30">
            <v>19542.290246650005</v>
          </cell>
          <cell r="D30">
            <v>0</v>
          </cell>
        </row>
        <row r="31">
          <cell r="A31">
            <v>39872</v>
          </cell>
          <cell r="B31">
            <v>19335.101483509996</v>
          </cell>
          <cell r="D31">
            <v>0</v>
          </cell>
        </row>
        <row r="32">
          <cell r="A32">
            <v>39903</v>
          </cell>
          <cell r="B32">
            <v>19618.153137819998</v>
          </cell>
          <cell r="D32">
            <v>200</v>
          </cell>
        </row>
        <row r="33">
          <cell r="A33">
            <v>39933</v>
          </cell>
          <cell r="B33">
            <v>17980.051632809998</v>
          </cell>
          <cell r="D33">
            <v>1750</v>
          </cell>
        </row>
        <row r="34">
          <cell r="A34">
            <v>39964</v>
          </cell>
          <cell r="B34">
            <v>17509.554513240004</v>
          </cell>
          <cell r="D34">
            <v>2700</v>
          </cell>
        </row>
        <row r="35">
          <cell r="A35">
            <v>39994</v>
          </cell>
          <cell r="B35">
            <v>15767.39227952</v>
          </cell>
          <cell r="D35">
            <v>4376.70579507</v>
          </cell>
        </row>
        <row r="36">
          <cell r="A36">
            <v>40025</v>
          </cell>
          <cell r="B36">
            <v>15015.243716499997</v>
          </cell>
          <cell r="D36">
            <v>5256.70579507</v>
          </cell>
        </row>
        <row r="37">
          <cell r="A37">
            <v>40056</v>
          </cell>
          <cell r="B37">
            <v>14342.690987129999</v>
          </cell>
          <cell r="D37">
            <v>6096.70579507</v>
          </cell>
        </row>
        <row r="38">
          <cell r="A38">
            <v>40086</v>
          </cell>
          <cell r="B38">
            <v>13709.08153652</v>
          </cell>
          <cell r="D38">
            <v>6936.70579507</v>
          </cell>
        </row>
        <row r="39">
          <cell r="A39">
            <v>40117</v>
          </cell>
          <cell r="B39">
            <v>12928.549539600002</v>
          </cell>
          <cell r="D39">
            <v>7776.70579507</v>
          </cell>
        </row>
        <row r="40">
          <cell r="A40">
            <v>40147</v>
          </cell>
          <cell r="B40">
            <v>12603.607700340002</v>
          </cell>
          <cell r="D40">
            <v>8336.70579507</v>
          </cell>
        </row>
        <row r="41">
          <cell r="A41">
            <v>40178</v>
          </cell>
          <cell r="B41">
            <v>11284.784533290001</v>
          </cell>
          <cell r="D41">
            <v>9277.70579507</v>
          </cell>
        </row>
        <row r="42">
          <cell r="A42">
            <v>40209</v>
          </cell>
          <cell r="B42">
            <v>11258.070255240002</v>
          </cell>
          <cell r="D42">
            <v>9277.70579507</v>
          </cell>
        </row>
        <row r="43">
          <cell r="A43">
            <v>40237</v>
          </cell>
          <cell r="B43">
            <v>11238.038133720001</v>
          </cell>
          <cell r="D43">
            <v>9277.70579507</v>
          </cell>
        </row>
        <row r="44">
          <cell r="A44">
            <v>40268</v>
          </cell>
          <cell r="B44">
            <v>11129.956383980001</v>
          </cell>
          <cell r="D44">
            <v>9277.70579507</v>
          </cell>
        </row>
        <row r="45">
          <cell r="A45">
            <v>40298</v>
          </cell>
          <cell r="B45">
            <v>11100.129976749999</v>
          </cell>
          <cell r="D45">
            <v>9277.70579507</v>
          </cell>
        </row>
        <row r="46">
          <cell r="A46">
            <v>40329</v>
          </cell>
          <cell r="B46">
            <v>10868.214979970002</v>
          </cell>
          <cell r="D46">
            <v>9277.70579507</v>
          </cell>
        </row>
        <row r="47">
          <cell r="A47">
            <v>40359</v>
          </cell>
          <cell r="B47">
            <v>10799.031015230003</v>
          </cell>
          <cell r="D47">
            <v>9427.70579507</v>
          </cell>
        </row>
        <row r="48">
          <cell r="A48">
            <v>40390</v>
          </cell>
          <cell r="B48">
            <v>11104.638920200001</v>
          </cell>
          <cell r="D48">
            <v>9427.70579507</v>
          </cell>
        </row>
        <row r="49">
          <cell r="A49">
            <v>40421</v>
          </cell>
          <cell r="B49">
            <v>12472.275216540002</v>
          </cell>
          <cell r="D49">
            <v>9427.70579507</v>
          </cell>
        </row>
        <row r="50">
          <cell r="A50">
            <v>40451</v>
          </cell>
          <cell r="B50">
            <v>12851.815388660001</v>
          </cell>
          <cell r="D50">
            <v>9427.70579507</v>
          </cell>
        </row>
        <row r="51">
          <cell r="A51">
            <v>40482</v>
          </cell>
          <cell r="B51">
            <v>12988.85443902</v>
          </cell>
          <cell r="D51">
            <v>9427.70579507</v>
          </cell>
        </row>
        <row r="52">
          <cell r="A52">
            <v>40512</v>
          </cell>
          <cell r="B52">
            <v>12582.042676570001</v>
          </cell>
          <cell r="D52">
            <v>9427.70579507</v>
          </cell>
        </row>
        <row r="53">
          <cell r="A53">
            <v>40543</v>
          </cell>
          <cell r="B53">
            <v>12720.101154550001</v>
          </cell>
          <cell r="D53">
            <v>9427.70579507</v>
          </cell>
        </row>
        <row r="54">
          <cell r="A54">
            <v>40574</v>
          </cell>
          <cell r="B54">
            <v>12792.444263380001</v>
          </cell>
          <cell r="D54">
            <v>9427.70579507</v>
          </cell>
        </row>
        <row r="55">
          <cell r="A55">
            <v>40602</v>
          </cell>
          <cell r="B55">
            <v>12833.712092369999</v>
          </cell>
          <cell r="D55">
            <v>9427.70579507</v>
          </cell>
        </row>
        <row r="56">
          <cell r="A56">
            <v>40633</v>
          </cell>
          <cell r="B56">
            <v>12941.796887579998</v>
          </cell>
          <cell r="D56">
            <v>9427.70579507</v>
          </cell>
        </row>
        <row r="57">
          <cell r="A57">
            <v>40663</v>
          </cell>
          <cell r="B57">
            <v>13269.98533627</v>
          </cell>
          <cell r="D57">
            <v>9427.70579507</v>
          </cell>
        </row>
        <row r="58">
          <cell r="A58">
            <v>40694</v>
          </cell>
          <cell r="B58">
            <v>13196.57623526</v>
          </cell>
          <cell r="D58">
            <v>9427.70579507</v>
          </cell>
        </row>
        <row r="59">
          <cell r="A59">
            <v>40724</v>
          </cell>
          <cell r="B59">
            <v>13271.16554061</v>
          </cell>
          <cell r="D59">
            <v>9427.70579507</v>
          </cell>
        </row>
        <row r="60">
          <cell r="A60">
            <v>40755</v>
          </cell>
          <cell r="B60">
            <v>13411.40343893</v>
          </cell>
          <cell r="D60">
            <v>9427.70579507</v>
          </cell>
        </row>
        <row r="61">
          <cell r="A61">
            <v>40786</v>
          </cell>
          <cell r="B61">
            <v>13577.253927010001</v>
          </cell>
          <cell r="D61">
            <v>9427.70579507</v>
          </cell>
        </row>
        <row r="62">
          <cell r="A62">
            <v>40816</v>
          </cell>
          <cell r="B62">
            <v>13223.271802279998</v>
          </cell>
          <cell r="D62">
            <v>9427.70579507</v>
          </cell>
        </row>
        <row r="63">
          <cell r="A63">
            <v>40847</v>
          </cell>
          <cell r="B63">
            <v>13418.694955250005</v>
          </cell>
          <cell r="D63">
            <v>9427.70579507</v>
          </cell>
        </row>
        <row r="64">
          <cell r="A64">
            <v>40877</v>
          </cell>
          <cell r="B64">
            <v>13265.728631959999</v>
          </cell>
          <cell r="D64">
            <v>9427.70579507</v>
          </cell>
        </row>
        <row r="65">
          <cell r="A65">
            <v>40907</v>
          </cell>
          <cell r="B65">
            <v>13156.032094990001</v>
          </cell>
          <cell r="D65">
            <v>9427.70579507</v>
          </cell>
        </row>
        <row r="66">
          <cell r="A66">
            <v>40939</v>
          </cell>
          <cell r="B66">
            <v>14950.766832410003</v>
          </cell>
          <cell r="D66">
            <v>9427.70579507</v>
          </cell>
        </row>
        <row r="67">
          <cell r="A67">
            <v>40968</v>
          </cell>
          <cell r="B67">
            <v>14974.513393630001</v>
          </cell>
          <cell r="D67">
            <v>9427.70579507</v>
          </cell>
        </row>
        <row r="68">
          <cell r="A68">
            <v>40999</v>
          </cell>
          <cell r="B68">
            <v>14905.87703016</v>
          </cell>
          <cell r="D68">
            <v>9427.70579507</v>
          </cell>
        </row>
        <row r="69">
          <cell r="A69">
            <v>41029</v>
          </cell>
          <cell r="B69">
            <v>14998.864507429998</v>
          </cell>
          <cell r="D69">
            <v>9427.70579507</v>
          </cell>
        </row>
        <row r="70">
          <cell r="A70">
            <v>41060</v>
          </cell>
          <cell r="B70">
            <v>14700.6488751</v>
          </cell>
          <cell r="D70">
            <v>9427.70579507</v>
          </cell>
        </row>
        <row r="71">
          <cell r="A71">
            <v>41090</v>
          </cell>
          <cell r="B71">
            <v>14786.354004289993</v>
          </cell>
          <cell r="D71">
            <v>9427.70579507</v>
          </cell>
        </row>
        <row r="72">
          <cell r="A72">
            <v>41121</v>
          </cell>
          <cell r="B72">
            <v>14719.256256629998</v>
          </cell>
          <cell r="D72">
            <v>9427.70579507</v>
          </cell>
        </row>
        <row r="73">
          <cell r="A73">
            <v>41152</v>
          </cell>
          <cell r="B73">
            <v>14853.143239000001</v>
          </cell>
          <cell r="D73">
            <v>9427.70579507</v>
          </cell>
        </row>
        <row r="74">
          <cell r="A74">
            <v>41182</v>
          </cell>
          <cell r="B74">
            <v>14981.029242370001</v>
          </cell>
          <cell r="D74">
            <v>9427.70579507</v>
          </cell>
        </row>
        <row r="75">
          <cell r="A75">
            <v>41213</v>
          </cell>
          <cell r="B75">
            <v>14977.687693600001</v>
          </cell>
          <cell r="D75">
            <v>9427.70579507</v>
          </cell>
        </row>
        <row r="76">
          <cell r="A76">
            <v>41243</v>
          </cell>
          <cell r="B76">
            <v>14989.92876157</v>
          </cell>
          <cell r="D76">
            <v>9427.70579507</v>
          </cell>
        </row>
        <row r="77">
          <cell r="A77">
            <v>41274</v>
          </cell>
          <cell r="B77">
            <v>14998</v>
          </cell>
          <cell r="D77">
            <v>9427.70579507</v>
          </cell>
        </row>
        <row r="78">
          <cell r="A78">
            <v>41305</v>
          </cell>
          <cell r="B78">
            <v>15032.356136029999</v>
          </cell>
          <cell r="D78">
            <v>9427.70579507</v>
          </cell>
        </row>
        <row r="79">
          <cell r="A79">
            <v>41333</v>
          </cell>
          <cell r="B79">
            <v>14858.93692647</v>
          </cell>
          <cell r="D79">
            <v>9427.70579507</v>
          </cell>
        </row>
        <row r="80">
          <cell r="A80">
            <v>41364</v>
          </cell>
          <cell r="B80">
            <v>14754.647695469999</v>
          </cell>
          <cell r="D80">
            <v>9427.70579507</v>
          </cell>
        </row>
        <row r="81">
          <cell r="A81">
            <v>41394</v>
          </cell>
          <cell r="B81">
            <v>14882.277247940001</v>
          </cell>
          <cell r="D81">
            <v>9427.70579507</v>
          </cell>
        </row>
        <row r="82">
          <cell r="A82">
            <v>41425</v>
          </cell>
          <cell r="B82">
            <v>15240.625892709999</v>
          </cell>
          <cell r="D82">
            <v>9427.70579507</v>
          </cell>
        </row>
        <row r="83">
          <cell r="A83">
            <v>41455</v>
          </cell>
          <cell r="B83">
            <v>15207.82796764</v>
          </cell>
          <cell r="D83">
            <v>9427.70579507</v>
          </cell>
        </row>
        <row r="84">
          <cell r="A84">
            <v>41486</v>
          </cell>
          <cell r="B84">
            <v>15378.853228510001</v>
          </cell>
          <cell r="D84">
            <v>9427.70579507</v>
          </cell>
        </row>
        <row r="85">
          <cell r="A85">
            <v>41517</v>
          </cell>
          <cell r="B85">
            <v>15279.53522844</v>
          </cell>
          <cell r="D85">
            <v>9427.70579507</v>
          </cell>
        </row>
        <row r="86">
          <cell r="A86">
            <v>41547</v>
          </cell>
          <cell r="B86">
            <v>15559.486370319999</v>
          </cell>
          <cell r="D86">
            <v>9427.70579507</v>
          </cell>
        </row>
        <row r="87">
          <cell r="A87">
            <v>41578</v>
          </cell>
          <cell r="B87">
            <v>15696.28620472</v>
          </cell>
          <cell r="D87">
            <v>9427.70579507</v>
          </cell>
        </row>
        <row r="88">
          <cell r="A88">
            <v>41608</v>
          </cell>
          <cell r="B88">
            <v>15556.511541450007</v>
          </cell>
          <cell r="D88">
            <v>9427.70579507</v>
          </cell>
        </row>
        <row r="89">
          <cell r="A89">
            <v>41639</v>
          </cell>
          <cell r="B89">
            <v>15419.12583219</v>
          </cell>
          <cell r="D89">
            <v>9427.70579507</v>
          </cell>
        </row>
        <row r="90">
          <cell r="A90">
            <v>41670</v>
          </cell>
          <cell r="B90">
            <v>15561.222301709993</v>
          </cell>
          <cell r="D90">
            <v>9427.70579507</v>
          </cell>
        </row>
        <row r="91">
          <cell r="A91">
            <v>41698</v>
          </cell>
          <cell r="B91">
            <v>15773.88736891</v>
          </cell>
          <cell r="D91">
            <v>9427.70579507</v>
          </cell>
        </row>
        <row r="92">
          <cell r="A92">
            <v>41729</v>
          </cell>
          <cell r="B92">
            <v>15724.429525909996</v>
          </cell>
          <cell r="D92">
            <v>9427.70579507</v>
          </cell>
        </row>
        <row r="93">
          <cell r="A93">
            <v>41759</v>
          </cell>
          <cell r="B93">
            <v>15852.758223680001</v>
          </cell>
          <cell r="D93">
            <v>9427.70579507</v>
          </cell>
        </row>
        <row r="94">
          <cell r="A94">
            <v>41790</v>
          </cell>
          <cell r="B94">
            <v>15937.367363740002</v>
          </cell>
          <cell r="D94">
            <v>9427.70579507</v>
          </cell>
        </row>
        <row r="95">
          <cell r="A95">
            <v>41820</v>
          </cell>
          <cell r="B95">
            <v>15514.022167409999</v>
          </cell>
          <cell r="D95">
            <v>9926.6406110766911</v>
          </cell>
        </row>
        <row r="96">
          <cell r="A96">
            <v>41851</v>
          </cell>
          <cell r="B96">
            <v>15345.749014010002</v>
          </cell>
          <cell r="D96">
            <v>9926.6406110766911</v>
          </cell>
        </row>
        <row r="97">
          <cell r="B97" t="e">
            <v>#N/A</v>
          </cell>
          <cell r="D97" t="e">
            <v>#N/A</v>
          </cell>
        </row>
        <row r="98">
          <cell r="B98" t="e">
            <v>#N/A</v>
          </cell>
          <cell r="D98" t="e">
            <v>#N/A</v>
          </cell>
        </row>
        <row r="99">
          <cell r="B99" t="e">
            <v>#N/A</v>
          </cell>
          <cell r="D99" t="e">
            <v>#N/A</v>
          </cell>
        </row>
        <row r="100">
          <cell r="B100" t="e">
            <v>#N/A</v>
          </cell>
          <cell r="D100" t="e">
            <v>#N/A</v>
          </cell>
        </row>
        <row r="101">
          <cell r="B101" t="e">
            <v>#N/A</v>
          </cell>
          <cell r="D101" t="e">
            <v>#N/A</v>
          </cell>
        </row>
        <row r="102">
          <cell r="B102" t="e">
            <v>#N/A</v>
          </cell>
          <cell r="D102" t="e">
            <v>#N/A</v>
          </cell>
        </row>
        <row r="103">
          <cell r="B103" t="e">
            <v>#N/A</v>
          </cell>
          <cell r="D103" t="e">
            <v>#N/A</v>
          </cell>
        </row>
        <row r="104">
          <cell r="B104" t="e">
            <v>#N/A</v>
          </cell>
          <cell r="D104" t="e">
            <v>#N/A</v>
          </cell>
        </row>
        <row r="105">
          <cell r="B105" t="e">
            <v>#N/A</v>
          </cell>
          <cell r="D105" t="e">
            <v>#N/A</v>
          </cell>
        </row>
        <row r="106">
          <cell r="B106" t="e">
            <v>#N/A</v>
          </cell>
          <cell r="D106" t="e">
            <v>#N/A</v>
          </cell>
        </row>
      </sheetData>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R76"/>
  <sheetViews>
    <sheetView tabSelected="1" zoomScale="75" zoomScaleNormal="75" workbookViewId="0">
      <selection activeCell="J65" sqref="J65"/>
    </sheetView>
  </sheetViews>
  <sheetFormatPr baseColWidth="10" defaultColWidth="11.42578125" defaultRowHeight="15" zeroHeight="1" x14ac:dyDescent="0.25"/>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10" width="14.42578125" style="1" bestFit="1" customWidth="1"/>
    <col min="11" max="12" width="18" style="1" customWidth="1"/>
    <col min="13" max="13" width="17.140625" style="1" customWidth="1"/>
    <col min="14" max="17" width="11.42578125" style="1" customWidth="1"/>
    <col min="18" max="16384" width="11.42578125" style="1"/>
  </cols>
  <sheetData>
    <row r="1" spans="2:12" ht="21" x14ac:dyDescent="0.35">
      <c r="B1" s="19" t="s">
        <v>80</v>
      </c>
    </row>
    <row r="2" spans="2:12" x14ac:dyDescent="0.25"/>
    <row r="3" spans="2:12" x14ac:dyDescent="0.25"/>
    <row r="4" spans="2:12" x14ac:dyDescent="0.25">
      <c r="B4" s="80" t="s">
        <v>18</v>
      </c>
      <c r="C4" s="131">
        <v>2007</v>
      </c>
      <c r="D4" s="131">
        <v>2008</v>
      </c>
      <c r="E4" s="131">
        <v>2009</v>
      </c>
      <c r="F4" s="131">
        <v>2010</v>
      </c>
      <c r="G4" s="131">
        <v>2011</v>
      </c>
      <c r="H4" s="131">
        <v>2012</v>
      </c>
      <c r="I4" s="133" t="s">
        <v>99</v>
      </c>
      <c r="J4" s="136">
        <v>2014</v>
      </c>
      <c r="K4" s="136"/>
      <c r="L4" s="136"/>
    </row>
    <row r="5" spans="2:12" ht="15" customHeight="1" x14ac:dyDescent="0.25">
      <c r="B5" s="81" t="s">
        <v>19</v>
      </c>
      <c r="C5" s="132"/>
      <c r="D5" s="132"/>
      <c r="E5" s="132"/>
      <c r="F5" s="132"/>
      <c r="G5" s="132"/>
      <c r="H5" s="132"/>
      <c r="I5" s="137"/>
      <c r="J5" s="49" t="s">
        <v>93</v>
      </c>
      <c r="K5" s="49" t="s">
        <v>108</v>
      </c>
      <c r="L5" s="112" t="s">
        <v>109</v>
      </c>
    </row>
    <row r="6" spans="2:12" ht="17.25" x14ac:dyDescent="0.25">
      <c r="B6" s="2" t="s">
        <v>20</v>
      </c>
      <c r="C6" s="74">
        <v>4216.2912572799996</v>
      </c>
      <c r="D6" s="74">
        <v>5957.1184612000006</v>
      </c>
      <c r="E6" s="74">
        <v>3373.6570606099999</v>
      </c>
      <c r="F6" s="74">
        <v>3773.4960356099996</v>
      </c>
      <c r="G6" s="74">
        <v>3939.3306629500007</v>
      </c>
      <c r="H6" s="74">
        <v>4488.13777089</v>
      </c>
      <c r="I6" s="74">
        <v>5107.56740575</v>
      </c>
      <c r="J6" s="74">
        <v>5236.2734438500001</v>
      </c>
      <c r="K6" s="74">
        <v>5091.131472</v>
      </c>
      <c r="L6" s="101">
        <v>5225.6850607499991</v>
      </c>
    </row>
    <row r="7" spans="2:12" x14ac:dyDescent="0.25">
      <c r="B7" s="2" t="s">
        <v>21</v>
      </c>
      <c r="C7" s="30">
        <v>9323.7256759700012</v>
      </c>
      <c r="D7" s="30">
        <v>13583.622610800001</v>
      </c>
      <c r="E7" s="30">
        <v>7508.8538014700016</v>
      </c>
      <c r="F7" s="74">
        <v>8501.341879110003</v>
      </c>
      <c r="G7" s="30">
        <v>8755.8317868400027</v>
      </c>
      <c r="H7" s="30">
        <v>9987.3672967500006</v>
      </c>
      <c r="I7" s="74">
        <v>8524.0845983800009</v>
      </c>
      <c r="J7" s="74">
        <v>8584.5467112899987</v>
      </c>
      <c r="K7" s="74">
        <v>8828.7473389999996</v>
      </c>
      <c r="L7" s="74">
        <v>8432.0870086700015</v>
      </c>
    </row>
    <row r="8" spans="2:12" x14ac:dyDescent="0.25">
      <c r="B8" s="64" t="s">
        <v>22</v>
      </c>
      <c r="C8" s="30">
        <v>492.58848966000005</v>
      </c>
      <c r="D8" s="30">
        <v>669.93446676999997</v>
      </c>
      <c r="E8" s="30">
        <v>402.27367120999997</v>
      </c>
      <c r="F8" s="30">
        <v>445.26323982999992</v>
      </c>
      <c r="G8" s="30">
        <v>461.47998080000008</v>
      </c>
      <c r="H8" s="30">
        <v>522.01358978999997</v>
      </c>
      <c r="I8" s="74">
        <v>541.64268302000005</v>
      </c>
      <c r="J8" s="74">
        <v>643.84746512000015</v>
      </c>
      <c r="K8" s="74">
        <v>431.17326444000008</v>
      </c>
      <c r="L8" s="74">
        <v>539.19489196000006</v>
      </c>
    </row>
    <row r="9" spans="2:12" x14ac:dyDescent="0.25">
      <c r="B9" s="3" t="s">
        <v>23</v>
      </c>
      <c r="C9" s="75" t="s">
        <v>16</v>
      </c>
      <c r="D9" s="75" t="s">
        <v>16</v>
      </c>
      <c r="E9" s="75" t="s">
        <v>16</v>
      </c>
      <c r="F9" s="75" t="s">
        <v>16</v>
      </c>
      <c r="G9" s="75" t="s">
        <v>16</v>
      </c>
      <c r="H9" s="75" t="s">
        <v>16</v>
      </c>
      <c r="I9" s="75">
        <v>1245.8311450400017</v>
      </c>
      <c r="J9" s="75">
        <v>1259.7619056499998</v>
      </c>
      <c r="K9" s="75">
        <v>1162.9700922899999</v>
      </c>
      <c r="L9" s="75">
        <v>1148.7820526299995</v>
      </c>
    </row>
    <row r="10" spans="2:12" x14ac:dyDescent="0.25">
      <c r="B10" s="4" t="s">
        <v>24</v>
      </c>
      <c r="C10" s="76">
        <v>14032.605422910001</v>
      </c>
      <c r="D10" s="76">
        <v>20210.67553877</v>
      </c>
      <c r="E10" s="76">
        <v>11284.784533290001</v>
      </c>
      <c r="F10" s="76">
        <v>12720.101154550002</v>
      </c>
      <c r="G10" s="76">
        <v>13156.642430590004</v>
      </c>
      <c r="H10" s="76">
        <v>14997.518657430001</v>
      </c>
      <c r="I10" s="76">
        <v>15419.125832190002</v>
      </c>
      <c r="J10" s="76">
        <v>15724.42952591</v>
      </c>
      <c r="K10" s="76">
        <v>15514.022167729998</v>
      </c>
      <c r="L10" s="76">
        <v>15345.74901401</v>
      </c>
    </row>
    <row r="11" spans="2:12" x14ac:dyDescent="0.25">
      <c r="B11" s="47" t="s">
        <v>100</v>
      </c>
      <c r="D11"/>
      <c r="G11" s="2"/>
      <c r="H11" s="2"/>
    </row>
    <row r="12" spans="2:12" x14ac:dyDescent="0.25">
      <c r="B12" s="47" t="s">
        <v>25</v>
      </c>
      <c r="G12" s="2"/>
      <c r="H12" s="2"/>
    </row>
    <row r="13" spans="2:12" ht="12" customHeight="1" x14ac:dyDescent="0.25">
      <c r="G13" s="2"/>
      <c r="H13" s="2"/>
    </row>
    <row r="14" spans="2:12" ht="15" customHeight="1" x14ac:dyDescent="0.25">
      <c r="B14" s="82" t="s">
        <v>26</v>
      </c>
      <c r="C14" s="131">
        <v>2007</v>
      </c>
      <c r="D14" s="131">
        <v>2008</v>
      </c>
      <c r="E14" s="131">
        <v>2009</v>
      </c>
      <c r="F14" s="131">
        <v>2010</v>
      </c>
      <c r="G14" s="131">
        <v>2011</v>
      </c>
      <c r="H14" s="131">
        <v>2012</v>
      </c>
      <c r="I14" s="133" t="s">
        <v>99</v>
      </c>
      <c r="J14" s="136">
        <v>2014</v>
      </c>
      <c r="K14" s="136"/>
      <c r="L14" s="136"/>
    </row>
    <row r="15" spans="2:12" x14ac:dyDescent="0.25">
      <c r="B15" s="81" t="s">
        <v>19</v>
      </c>
      <c r="C15" s="132"/>
      <c r="D15" s="132"/>
      <c r="E15" s="132"/>
      <c r="F15" s="132"/>
      <c r="G15" s="132"/>
      <c r="H15" s="132"/>
      <c r="I15" s="137"/>
      <c r="J15" s="49" t="s">
        <v>93</v>
      </c>
      <c r="K15" s="49" t="s">
        <v>108</v>
      </c>
      <c r="L15" s="112" t="s">
        <v>109</v>
      </c>
    </row>
    <row r="16" spans="2:12" x14ac:dyDescent="0.25">
      <c r="B16" s="2" t="s">
        <v>27</v>
      </c>
      <c r="C16" s="74">
        <v>9283.19209142</v>
      </c>
      <c r="D16" s="74">
        <v>16617.203969329996</v>
      </c>
      <c r="E16" s="74">
        <v>8913.9609656699995</v>
      </c>
      <c r="F16" s="74">
        <v>10112.216696999998</v>
      </c>
      <c r="G16" s="74">
        <v>10949.502272829999</v>
      </c>
      <c r="H16" s="74">
        <v>12746.003334679999</v>
      </c>
      <c r="I16" s="74">
        <v>11450.710295819999</v>
      </c>
      <c r="J16" s="74">
        <v>11973.434689269998</v>
      </c>
      <c r="K16" s="74">
        <v>11390.4765379</v>
      </c>
      <c r="L16" s="101">
        <v>11178.603972400002</v>
      </c>
    </row>
    <row r="17" spans="2:18" x14ac:dyDescent="0.25">
      <c r="B17" s="2" t="s">
        <v>28</v>
      </c>
      <c r="C17" s="30">
        <v>4216.2912572800005</v>
      </c>
      <c r="D17" s="30">
        <v>3593.4715694400002</v>
      </c>
      <c r="E17" s="30">
        <v>2370.8235676199997</v>
      </c>
      <c r="F17" s="30">
        <v>2607.8844575500002</v>
      </c>
      <c r="G17" s="30">
        <v>2207.1401577600004</v>
      </c>
      <c r="H17" s="30">
        <v>2251.5153227500005</v>
      </c>
      <c r="I17" s="30">
        <v>2722.5843913300005</v>
      </c>
      <c r="J17" s="30">
        <v>2491.2329309900001</v>
      </c>
      <c r="K17" s="74">
        <v>2960.5755372200001</v>
      </c>
      <c r="L17" s="74">
        <v>3018.3629889799995</v>
      </c>
    </row>
    <row r="18" spans="2:18" x14ac:dyDescent="0.25">
      <c r="B18" s="2" t="s">
        <v>29</v>
      </c>
      <c r="C18" s="30">
        <v>533.12207421000005</v>
      </c>
      <c r="D18" s="30">
        <v>0</v>
      </c>
      <c r="E18" s="30">
        <v>0</v>
      </c>
      <c r="F18" s="30">
        <v>0</v>
      </c>
      <c r="G18" s="30">
        <v>0</v>
      </c>
      <c r="H18" s="30">
        <v>0</v>
      </c>
      <c r="I18" s="30" t="s">
        <v>16</v>
      </c>
      <c r="J18" s="30" t="s">
        <v>16</v>
      </c>
      <c r="K18" s="30" t="s">
        <v>16</v>
      </c>
      <c r="L18" s="30" t="s">
        <v>16</v>
      </c>
      <c r="N18" s="2"/>
    </row>
    <row r="19" spans="2:18" x14ac:dyDescent="0.25">
      <c r="B19" s="3" t="s">
        <v>23</v>
      </c>
      <c r="C19" s="75" t="s">
        <v>16</v>
      </c>
      <c r="D19" s="75">
        <v>0</v>
      </c>
      <c r="E19" s="75">
        <v>0</v>
      </c>
      <c r="F19" s="75">
        <v>0</v>
      </c>
      <c r="G19" s="75">
        <v>0</v>
      </c>
      <c r="H19" s="75">
        <v>0</v>
      </c>
      <c r="I19" s="75">
        <v>1245.8311450400017</v>
      </c>
      <c r="J19" s="75">
        <v>1259.7619056499998</v>
      </c>
      <c r="K19" s="75">
        <v>1162.9700922899999</v>
      </c>
      <c r="L19" s="75">
        <v>1148.7820526299995</v>
      </c>
      <c r="N19" s="2"/>
    </row>
    <row r="20" spans="2:18" x14ac:dyDescent="0.25">
      <c r="B20" s="4" t="s">
        <v>24</v>
      </c>
      <c r="C20" s="76">
        <v>14032.605422909999</v>
      </c>
      <c r="D20" s="76">
        <v>20210.675538769996</v>
      </c>
      <c r="E20" s="76">
        <v>11284.78453329</v>
      </c>
      <c r="F20" s="76">
        <v>12720.101154549999</v>
      </c>
      <c r="G20" s="76">
        <v>13156.64243059</v>
      </c>
      <c r="H20" s="76">
        <v>14997.518657429999</v>
      </c>
      <c r="I20" s="76">
        <v>15419.12583219</v>
      </c>
      <c r="J20" s="76">
        <v>15724.429525909996</v>
      </c>
      <c r="K20" s="76">
        <v>15514.022167409999</v>
      </c>
      <c r="L20" s="76">
        <v>15345.749014010002</v>
      </c>
      <c r="N20" s="113"/>
    </row>
    <row r="21" spans="2:18" x14ac:dyDescent="0.25">
      <c r="B21" s="47" t="s">
        <v>100</v>
      </c>
      <c r="N21" s="113"/>
    </row>
    <row r="22" spans="2:18" x14ac:dyDescent="0.25">
      <c r="N22" s="113"/>
    </row>
    <row r="23" spans="2:18" ht="16.5" customHeight="1" x14ac:dyDescent="0.25">
      <c r="B23" s="82" t="s">
        <v>30</v>
      </c>
      <c r="C23" s="131">
        <v>2007</v>
      </c>
      <c r="D23" s="131">
        <v>2008</v>
      </c>
      <c r="E23" s="131">
        <v>2009</v>
      </c>
      <c r="F23" s="131">
        <v>2010</v>
      </c>
      <c r="G23" s="131">
        <v>2011</v>
      </c>
      <c r="H23" s="131">
        <v>2012</v>
      </c>
      <c r="I23" s="133">
        <v>2013</v>
      </c>
      <c r="J23" s="133">
        <v>2014</v>
      </c>
      <c r="K23" s="133"/>
      <c r="L23" s="133"/>
      <c r="M23" s="134" t="s">
        <v>31</v>
      </c>
      <c r="O23" s="14"/>
      <c r="P23" s="14"/>
      <c r="Q23" s="14"/>
      <c r="R23" s="14"/>
    </row>
    <row r="24" spans="2:18" ht="15" customHeight="1" x14ac:dyDescent="0.25">
      <c r="B24" s="81" t="s">
        <v>19</v>
      </c>
      <c r="C24" s="132"/>
      <c r="D24" s="132"/>
      <c r="E24" s="132"/>
      <c r="F24" s="132"/>
      <c r="G24" s="132"/>
      <c r="H24" s="132"/>
      <c r="I24" s="137"/>
      <c r="J24" s="49" t="s">
        <v>93</v>
      </c>
      <c r="K24" s="49" t="s">
        <v>108</v>
      </c>
      <c r="L24" s="49" t="s">
        <v>109</v>
      </c>
      <c r="M24" s="135"/>
      <c r="O24" s="14"/>
      <c r="P24" s="14"/>
      <c r="Q24" s="14"/>
      <c r="R24" s="14"/>
    </row>
    <row r="25" spans="2:18" ht="17.25" customHeight="1" x14ac:dyDescent="0.25">
      <c r="B25" s="5" t="s">
        <v>32</v>
      </c>
      <c r="C25" s="30">
        <v>0</v>
      </c>
      <c r="D25" s="30">
        <v>14032.605422910001</v>
      </c>
      <c r="E25" s="30">
        <v>20210.675538769996</v>
      </c>
      <c r="F25" s="30">
        <v>11284.784533290001</v>
      </c>
      <c r="G25" s="30">
        <v>12720.101154549999</v>
      </c>
      <c r="H25" s="30">
        <v>13156.64243059</v>
      </c>
      <c r="I25" s="30">
        <v>14997.518657430001</v>
      </c>
      <c r="J25" s="30">
        <v>15419.12583219</v>
      </c>
      <c r="K25" s="30">
        <v>15724.429525909996</v>
      </c>
      <c r="L25" s="30">
        <v>15514.022167409999</v>
      </c>
      <c r="M25" s="30">
        <v>0</v>
      </c>
      <c r="O25" s="14"/>
      <c r="P25" s="14"/>
      <c r="Q25" s="14"/>
      <c r="R25" s="14"/>
    </row>
    <row r="26" spans="2:18" x14ac:dyDescent="0.25">
      <c r="B26" s="1" t="s">
        <v>33</v>
      </c>
      <c r="C26" s="30">
        <v>13100</v>
      </c>
      <c r="D26" s="30">
        <v>5000</v>
      </c>
      <c r="E26" s="30">
        <v>0</v>
      </c>
      <c r="F26" s="30">
        <v>1362.3253914899999</v>
      </c>
      <c r="G26" s="30">
        <v>0</v>
      </c>
      <c r="H26" s="30">
        <v>1700</v>
      </c>
      <c r="I26" s="30">
        <v>603.38535014000001</v>
      </c>
      <c r="J26" s="30">
        <v>0</v>
      </c>
      <c r="K26" s="30">
        <v>0</v>
      </c>
      <c r="L26" s="30">
        <v>0</v>
      </c>
      <c r="M26" s="90">
        <v>21765.710741630002</v>
      </c>
      <c r="O26" s="14"/>
      <c r="P26" s="14"/>
      <c r="Q26" s="14"/>
      <c r="R26" s="14"/>
    </row>
    <row r="27" spans="2:18" x14ac:dyDescent="0.25">
      <c r="B27" s="2" t="s">
        <v>34</v>
      </c>
      <c r="C27" s="30">
        <v>0</v>
      </c>
      <c r="D27" s="30">
        <v>0</v>
      </c>
      <c r="E27" s="30">
        <v>-9277.70579507</v>
      </c>
      <c r="F27" s="30">
        <v>-150</v>
      </c>
      <c r="G27" s="30">
        <v>0</v>
      </c>
      <c r="H27" s="30">
        <v>0</v>
      </c>
      <c r="I27" s="30">
        <v>0</v>
      </c>
      <c r="J27" s="30">
        <v>0</v>
      </c>
      <c r="K27" s="30">
        <v>-498.93481600669099</v>
      </c>
      <c r="L27" s="30">
        <v>0</v>
      </c>
      <c r="M27" s="90">
        <v>-9926.6406110766911</v>
      </c>
      <c r="O27" s="14"/>
      <c r="P27" s="14"/>
      <c r="Q27" s="14"/>
      <c r="R27" s="14"/>
    </row>
    <row r="28" spans="2:18" x14ac:dyDescent="0.25">
      <c r="B28" s="2" t="s">
        <v>35</v>
      </c>
      <c r="C28" s="30">
        <v>326.14835669000001</v>
      </c>
      <c r="D28" s="30">
        <v>623.95097544999999</v>
      </c>
      <c r="E28" s="30">
        <v>404.27454465000005</v>
      </c>
      <c r="F28" s="30">
        <v>227.62936769000001</v>
      </c>
      <c r="G28" s="30">
        <v>236.99195582999999</v>
      </c>
      <c r="H28" s="30">
        <v>201.88995047999998</v>
      </c>
      <c r="I28" s="30">
        <v>184.10161474</v>
      </c>
      <c r="J28" s="30">
        <v>49.78513461</v>
      </c>
      <c r="K28" s="30">
        <v>52.397666090000001</v>
      </c>
      <c r="L28" s="30">
        <v>14.5591866</v>
      </c>
      <c r="M28" s="90">
        <v>2321.7287528299998</v>
      </c>
      <c r="O28" s="14"/>
      <c r="P28" s="14"/>
      <c r="Q28" s="14"/>
      <c r="R28" s="14"/>
    </row>
    <row r="29" spans="2:18" x14ac:dyDescent="0.25">
      <c r="B29" s="2" t="s">
        <v>36</v>
      </c>
      <c r="C29" s="83">
        <v>606.80701622000015</v>
      </c>
      <c r="D29" s="83">
        <v>556.08272718999524</v>
      </c>
      <c r="E29" s="83">
        <v>-50.834929569993768</v>
      </c>
      <c r="F29" s="83">
        <v>-3.5096670600025801</v>
      </c>
      <c r="G29" s="83">
        <v>200.70771174000024</v>
      </c>
      <c r="H29" s="83">
        <v>-59.714809080000038</v>
      </c>
      <c r="I29" s="83">
        <v>-363.71109302000013</v>
      </c>
      <c r="J29" s="83">
        <v>256.12203462999423</v>
      </c>
      <c r="K29" s="30">
        <v>236.7321706366929</v>
      </c>
      <c r="L29" s="30">
        <v>-182.66122992999772</v>
      </c>
      <c r="M29" s="30">
        <v>1196.0199317566894</v>
      </c>
      <c r="O29" s="14"/>
      <c r="P29" s="14"/>
      <c r="Q29" s="14"/>
      <c r="R29" s="14"/>
    </row>
    <row r="30" spans="2:18" ht="17.25" x14ac:dyDescent="0.25">
      <c r="B30" s="3" t="s">
        <v>37</v>
      </c>
      <c r="C30" s="75">
        <v>-0.34994999999999998</v>
      </c>
      <c r="D30" s="75">
        <v>-1.9635867799999998</v>
      </c>
      <c r="E30" s="75">
        <v>-1.6248254899999983</v>
      </c>
      <c r="F30" s="75">
        <v>-1.12847086</v>
      </c>
      <c r="G30" s="75">
        <v>-1.1583915300000001</v>
      </c>
      <c r="H30" s="75">
        <v>-1.2989145600000001</v>
      </c>
      <c r="I30" s="75">
        <v>-2.1686971000000002</v>
      </c>
      <c r="J30" s="75">
        <v>-0.60347551999999993</v>
      </c>
      <c r="K30" s="75">
        <v>-0.60237921999999999</v>
      </c>
      <c r="L30" s="75">
        <v>-0.17111007</v>
      </c>
      <c r="M30" s="75">
        <v>-11.069801129999997</v>
      </c>
      <c r="O30" s="14"/>
      <c r="P30" s="14"/>
      <c r="Q30" s="14"/>
      <c r="R30" s="14"/>
    </row>
    <row r="31" spans="2:18" x14ac:dyDescent="0.25">
      <c r="B31" s="4" t="s">
        <v>38</v>
      </c>
      <c r="C31" s="84">
        <v>14032.605422910001</v>
      </c>
      <c r="D31" s="84">
        <v>20210.675538769996</v>
      </c>
      <c r="E31" s="84">
        <v>11284.784533290001</v>
      </c>
      <c r="F31" s="84">
        <v>12720.101154549999</v>
      </c>
      <c r="G31" s="84">
        <v>13156.64243059</v>
      </c>
      <c r="H31" s="84">
        <v>14997.518657429999</v>
      </c>
      <c r="I31" s="84">
        <v>15419.12583219</v>
      </c>
      <c r="J31" s="84">
        <v>15724.429525909996</v>
      </c>
      <c r="K31" s="84">
        <v>15514.022167409999</v>
      </c>
      <c r="L31" s="84">
        <v>15345.749014010002</v>
      </c>
      <c r="M31" s="76">
        <v>15345.749014010002</v>
      </c>
      <c r="O31" s="14"/>
      <c r="P31" s="14"/>
      <c r="Q31" s="14"/>
      <c r="R31" s="14"/>
    </row>
    <row r="32" spans="2:18" ht="10.5" customHeight="1" x14ac:dyDescent="0.25">
      <c r="B32" s="114" t="s">
        <v>39</v>
      </c>
      <c r="C32" s="114"/>
      <c r="D32" s="114"/>
      <c r="E32" s="114"/>
      <c r="F32" s="114"/>
      <c r="G32" s="114"/>
      <c r="H32" s="114"/>
      <c r="I32" s="114"/>
      <c r="J32" s="114"/>
      <c r="K32" s="99"/>
      <c r="L32" s="99"/>
      <c r="O32" s="14"/>
      <c r="P32" s="14"/>
      <c r="Q32" s="14"/>
    </row>
    <row r="33" spans="2:17" ht="10.5" customHeight="1" x14ac:dyDescent="0.25">
      <c r="B33" s="130" t="s">
        <v>40</v>
      </c>
      <c r="C33" s="130"/>
      <c r="D33" s="124"/>
      <c r="E33" s="124"/>
      <c r="F33" s="124"/>
      <c r="G33" s="124"/>
      <c r="H33" s="124"/>
      <c r="I33" s="124"/>
      <c r="J33" s="124"/>
      <c r="K33" s="124"/>
      <c r="L33" s="124"/>
      <c r="O33" s="14"/>
      <c r="P33" s="18"/>
      <c r="Q33" s="14"/>
    </row>
    <row r="34" spans="2:17" x14ac:dyDescent="0.25">
      <c r="B34" s="7"/>
      <c r="C34" s="47"/>
      <c r="D34" s="50"/>
      <c r="E34" s="47"/>
      <c r="F34" s="47"/>
      <c r="G34" s="47"/>
      <c r="H34" s="47"/>
      <c r="I34" s="6"/>
      <c r="J34" s="6"/>
      <c r="K34" s="14"/>
      <c r="L34" s="14"/>
      <c r="M34" s="18"/>
      <c r="N34" s="14"/>
      <c r="O34" s="14"/>
      <c r="P34" s="18"/>
      <c r="Q34" s="14"/>
    </row>
    <row r="35" spans="2:17" x14ac:dyDescent="0.25">
      <c r="B35" s="8"/>
      <c r="K35" s="14"/>
      <c r="L35" s="14"/>
      <c r="M35" s="14"/>
      <c r="N35" s="14"/>
      <c r="O35" s="14"/>
      <c r="P35" s="14"/>
      <c r="Q35" s="14"/>
    </row>
    <row r="36" spans="2:17" x14ac:dyDescent="0.25">
      <c r="B36" s="2"/>
      <c r="K36" s="14"/>
      <c r="L36" s="14"/>
      <c r="M36" s="14"/>
      <c r="N36" s="14"/>
      <c r="O36" s="14"/>
      <c r="P36" s="14"/>
      <c r="Q36" s="14"/>
    </row>
    <row r="37" spans="2:17" x14ac:dyDescent="0.25">
      <c r="K37" s="14"/>
      <c r="L37" s="14"/>
      <c r="M37" s="14"/>
      <c r="N37" s="14"/>
      <c r="O37" s="14"/>
      <c r="P37" s="14"/>
      <c r="Q37" s="14"/>
    </row>
    <row r="38" spans="2:17" x14ac:dyDescent="0.25">
      <c r="K38" s="14"/>
      <c r="L38" s="14"/>
      <c r="M38" s="14"/>
      <c r="N38" s="14"/>
      <c r="O38" s="14"/>
      <c r="P38" s="14"/>
      <c r="Q38" s="14"/>
    </row>
    <row r="39" spans="2:17" x14ac:dyDescent="0.25">
      <c r="K39" s="14" t="s">
        <v>4</v>
      </c>
      <c r="L39" s="14"/>
      <c r="M39" s="14" t="s">
        <v>5</v>
      </c>
      <c r="N39" s="14"/>
      <c r="O39" s="14"/>
      <c r="P39" s="14"/>
      <c r="Q39" s="14"/>
    </row>
    <row r="40" spans="2:17" x14ac:dyDescent="0.25">
      <c r="J40" s="52"/>
      <c r="K40" s="15"/>
      <c r="L40" s="15"/>
      <c r="M40" s="16"/>
      <c r="N40" s="17"/>
      <c r="O40" s="14"/>
      <c r="P40" s="14"/>
    </row>
    <row r="41" spans="2:17" x14ac:dyDescent="0.25">
      <c r="K41" s="15">
        <v>0</v>
      </c>
      <c r="L41" s="15"/>
      <c r="M41" s="15">
        <v>21162.325391490001</v>
      </c>
      <c r="N41" s="17" t="s">
        <v>0</v>
      </c>
      <c r="O41" s="14"/>
      <c r="P41" s="14"/>
    </row>
    <row r="42" spans="2:17" x14ac:dyDescent="0.25">
      <c r="K42" s="15">
        <v>9427.70579507</v>
      </c>
      <c r="L42" s="15"/>
      <c r="M42" s="15">
        <v>-9427.70579507</v>
      </c>
      <c r="N42" s="17" t="s">
        <v>1</v>
      </c>
      <c r="O42" s="14"/>
      <c r="P42" s="14"/>
    </row>
    <row r="43" spans="2:17" x14ac:dyDescent="0.25">
      <c r="K43" s="15">
        <v>1858.1283062799998</v>
      </c>
      <c r="L43" s="15"/>
      <c r="M43" s="15">
        <v>1858.1283062799998</v>
      </c>
      <c r="N43" s="17" t="s">
        <v>2</v>
      </c>
      <c r="O43" s="14"/>
      <c r="P43" s="14"/>
    </row>
    <row r="44" spans="2:17" x14ac:dyDescent="0.25">
      <c r="K44" s="15">
        <v>1388.2109712599993</v>
      </c>
      <c r="L44" s="15"/>
      <c r="M44" s="15">
        <v>1388.2109712599993</v>
      </c>
      <c r="N44" s="17" t="s">
        <v>3</v>
      </c>
      <c r="O44" s="14"/>
      <c r="P44" s="14"/>
    </row>
    <row r="45" spans="2:17" x14ac:dyDescent="0.25">
      <c r="K45" s="15">
        <v>6.4454803299999988</v>
      </c>
      <c r="L45" s="15"/>
      <c r="M45" s="15">
        <v>-6.4454803299999988</v>
      </c>
      <c r="N45" s="17" t="s">
        <v>6</v>
      </c>
      <c r="O45" s="14"/>
      <c r="P45" s="14"/>
    </row>
    <row r="46" spans="2:17" x14ac:dyDescent="0.25">
      <c r="K46" s="15"/>
      <c r="L46" s="15"/>
      <c r="M46" s="15">
        <v>14974.513393630001</v>
      </c>
      <c r="N46" s="17" t="s">
        <v>7</v>
      </c>
      <c r="O46" s="14"/>
      <c r="P46" s="14"/>
    </row>
    <row r="47" spans="2:17" x14ac:dyDescent="0.25"/>
    <row r="48" spans="2:17" x14ac:dyDescent="0.25"/>
    <row r="49" spans="2:10" x14ac:dyDescent="0.25"/>
    <row r="50" spans="2:10" x14ac:dyDescent="0.25"/>
    <row r="51" spans="2:10" x14ac:dyDescent="0.25"/>
    <row r="52" spans="2:10" x14ac:dyDescent="0.25"/>
    <row r="53" spans="2:10" x14ac:dyDescent="0.25"/>
    <row r="54" spans="2:10" x14ac:dyDescent="0.25"/>
    <row r="55" spans="2:10" x14ac:dyDescent="0.25"/>
    <row r="56" spans="2:10" x14ac:dyDescent="0.25">
      <c r="B56" s="8"/>
      <c r="C56" s="2"/>
      <c r="D56" s="2"/>
      <c r="E56" s="2"/>
      <c r="F56" s="2"/>
      <c r="G56" s="9"/>
      <c r="H56" s="2"/>
      <c r="I56" s="10"/>
      <c r="J56" s="10"/>
    </row>
    <row r="57" spans="2:10" x14ac:dyDescent="0.25">
      <c r="B57" s="2"/>
      <c r="C57" s="11"/>
      <c r="D57" s="11"/>
      <c r="E57" s="11"/>
      <c r="F57" s="11"/>
      <c r="G57" s="2"/>
      <c r="H57" s="2"/>
      <c r="I57" s="2"/>
      <c r="J57" s="2"/>
    </row>
    <row r="58" spans="2:10" x14ac:dyDescent="0.25">
      <c r="B58" s="2"/>
      <c r="C58" s="2"/>
      <c r="D58" s="2"/>
      <c r="E58" s="2"/>
      <c r="F58" s="2"/>
      <c r="G58" s="2"/>
      <c r="H58" s="2"/>
      <c r="I58" s="2"/>
      <c r="J58" s="2"/>
    </row>
    <row r="59" spans="2:10" x14ac:dyDescent="0.25">
      <c r="B59" s="2"/>
      <c r="C59" s="2"/>
      <c r="D59" s="2"/>
      <c r="E59" s="2"/>
      <c r="F59" s="2"/>
      <c r="G59" s="2"/>
      <c r="H59" s="2"/>
      <c r="I59" s="2"/>
      <c r="J59" s="2"/>
    </row>
    <row r="60" spans="2:10" x14ac:dyDescent="0.25">
      <c r="B60" s="2"/>
      <c r="C60" s="2"/>
      <c r="D60" s="2"/>
      <c r="E60" s="2"/>
      <c r="F60" s="2"/>
      <c r="G60" s="2"/>
      <c r="H60" s="2"/>
      <c r="I60" s="2"/>
      <c r="J60" s="51"/>
    </row>
    <row r="61" spans="2:10" x14ac:dyDescent="0.25">
      <c r="B61" s="2"/>
      <c r="C61" s="2"/>
      <c r="D61" s="2"/>
      <c r="E61" s="2"/>
      <c r="F61" s="2"/>
      <c r="G61" s="2"/>
      <c r="H61" s="2"/>
      <c r="I61" s="2"/>
      <c r="J61" s="2"/>
    </row>
    <row r="62" spans="2:10" x14ac:dyDescent="0.25">
      <c r="B62" s="2"/>
      <c r="C62" s="2"/>
      <c r="D62" s="2"/>
      <c r="E62" s="2"/>
      <c r="F62" s="2"/>
      <c r="G62" s="2"/>
      <c r="H62" s="2"/>
      <c r="I62" s="2"/>
      <c r="J62" s="2"/>
    </row>
    <row r="63" spans="2:10" x14ac:dyDescent="0.25">
      <c r="B63" s="2"/>
      <c r="C63" s="2"/>
      <c r="D63" s="2"/>
      <c r="E63" s="2"/>
      <c r="F63" s="2"/>
      <c r="G63" s="2"/>
      <c r="H63" s="2"/>
      <c r="I63" s="2"/>
      <c r="J63" s="2"/>
    </row>
    <row r="64" spans="2:10" x14ac:dyDescent="0.25">
      <c r="B64" s="2"/>
      <c r="C64" s="2"/>
      <c r="D64" s="2"/>
      <c r="E64" s="2"/>
      <c r="F64" s="2"/>
      <c r="G64" s="2"/>
      <c r="H64" s="2"/>
      <c r="I64" s="2"/>
      <c r="J64" s="2"/>
    </row>
    <row r="65" spans="2:10" x14ac:dyDescent="0.25">
      <c r="B65" s="2"/>
      <c r="C65" s="2"/>
      <c r="D65" s="2"/>
      <c r="E65" s="2"/>
      <c r="F65" s="2"/>
      <c r="G65" s="2"/>
      <c r="H65" s="2"/>
      <c r="I65" s="2"/>
      <c r="J65" s="2"/>
    </row>
    <row r="66" spans="2:10" x14ac:dyDescent="0.25">
      <c r="B66" s="2"/>
      <c r="C66" s="2"/>
      <c r="D66" s="2"/>
      <c r="E66" s="2"/>
      <c r="F66" s="2"/>
      <c r="G66" s="2"/>
      <c r="H66" s="2"/>
      <c r="I66" s="2"/>
      <c r="J66" s="2"/>
    </row>
    <row r="67" spans="2:10" x14ac:dyDescent="0.25">
      <c r="B67" s="2"/>
      <c r="C67" s="2"/>
      <c r="D67" s="2"/>
      <c r="E67" s="2"/>
      <c r="F67" s="2"/>
      <c r="G67" s="2"/>
      <c r="H67" s="2"/>
      <c r="I67" s="2"/>
      <c r="J67" s="2"/>
    </row>
    <row r="68" spans="2:10" x14ac:dyDescent="0.25">
      <c r="B68" s="2"/>
      <c r="C68" s="2"/>
      <c r="D68" s="2"/>
      <c r="E68" s="2"/>
      <c r="F68" s="2"/>
      <c r="G68" s="2"/>
      <c r="H68" s="2"/>
      <c r="I68" s="2"/>
      <c r="J68" s="2"/>
    </row>
    <row r="69" spans="2:10" x14ac:dyDescent="0.25">
      <c r="B69" s="2"/>
      <c r="C69" s="2"/>
      <c r="D69" s="2"/>
      <c r="E69" s="2"/>
      <c r="F69" s="2"/>
      <c r="G69" s="2"/>
      <c r="H69" s="2"/>
      <c r="I69" s="2"/>
      <c r="J69" s="2"/>
    </row>
    <row r="70" spans="2:10" x14ac:dyDescent="0.25">
      <c r="B70" s="2"/>
      <c r="C70" s="2"/>
      <c r="D70" s="2"/>
      <c r="E70" s="2"/>
      <c r="F70" s="2"/>
      <c r="G70" s="2"/>
      <c r="H70" s="2"/>
      <c r="I70" s="2"/>
      <c r="J70" s="2"/>
    </row>
    <row r="71" spans="2:10" x14ac:dyDescent="0.25">
      <c r="B71" s="2"/>
      <c r="C71" s="2"/>
      <c r="D71" s="2"/>
      <c r="E71" s="2"/>
      <c r="F71" s="2"/>
      <c r="G71" s="2"/>
      <c r="H71" s="2"/>
      <c r="I71" s="2"/>
      <c r="J71" s="2"/>
    </row>
    <row r="72" spans="2:10" x14ac:dyDescent="0.25">
      <c r="B72" s="2"/>
      <c r="C72" s="2"/>
      <c r="D72" s="2"/>
      <c r="E72" s="2"/>
      <c r="F72" s="2"/>
      <c r="G72" s="2"/>
      <c r="H72" s="2"/>
      <c r="I72" s="2"/>
      <c r="J72" s="2"/>
    </row>
    <row r="73" spans="2:10" x14ac:dyDescent="0.25">
      <c r="B73" s="2"/>
      <c r="C73" s="2"/>
      <c r="D73" s="2"/>
      <c r="E73" s="2"/>
      <c r="F73" s="2"/>
      <c r="G73" s="2"/>
      <c r="H73" s="2"/>
      <c r="I73" s="2"/>
      <c r="J73" s="2"/>
    </row>
    <row r="74" spans="2:10" x14ac:dyDescent="0.25">
      <c r="B74" s="2"/>
      <c r="C74" s="2"/>
      <c r="D74" s="2"/>
      <c r="E74" s="2"/>
      <c r="F74" s="2"/>
      <c r="G74" s="2"/>
      <c r="H74" s="2"/>
      <c r="I74" s="2"/>
      <c r="J74" s="2"/>
    </row>
    <row r="75" spans="2:10" hidden="1" x14ac:dyDescent="0.25">
      <c r="B75" s="2"/>
      <c r="C75" s="2"/>
      <c r="D75" s="2"/>
      <c r="E75" s="2"/>
      <c r="F75" s="2"/>
      <c r="G75" s="2"/>
      <c r="H75" s="2"/>
      <c r="I75" s="2"/>
      <c r="J75" s="2"/>
    </row>
    <row r="76" spans="2:10" x14ac:dyDescent="0.25"/>
  </sheetData>
  <mergeCells count="26">
    <mergeCell ref="C4:C5"/>
    <mergeCell ref="J23:L23"/>
    <mergeCell ref="M23:M24"/>
    <mergeCell ref="J4:L4"/>
    <mergeCell ref="J14:L14"/>
    <mergeCell ref="D23:D24"/>
    <mergeCell ref="E23:E24"/>
    <mergeCell ref="F23:F24"/>
    <mergeCell ref="H4:H5"/>
    <mergeCell ref="D4:D5"/>
    <mergeCell ref="E4:E5"/>
    <mergeCell ref="F4:F5"/>
    <mergeCell ref="G4:G5"/>
    <mergeCell ref="D14:D15"/>
    <mergeCell ref="I4:I5"/>
    <mergeCell ref="I14:I15"/>
    <mergeCell ref="I23:I24"/>
    <mergeCell ref="B33:C33"/>
    <mergeCell ref="G23:G24"/>
    <mergeCell ref="H14:H15"/>
    <mergeCell ref="H23:H24"/>
    <mergeCell ref="E14:E15"/>
    <mergeCell ref="F14:F15"/>
    <mergeCell ref="G14:G15"/>
    <mergeCell ref="C14:C15"/>
    <mergeCell ref="C23:C24"/>
  </mergeCells>
  <conditionalFormatting sqref="C25:K30">
    <cfRule type="cellIs" dxfId="3" priority="3" operator="lessThan">
      <formula>0</formula>
    </cfRule>
  </conditionalFormatting>
  <conditionalFormatting sqref="M26:M31">
    <cfRule type="cellIs" dxfId="2" priority="2" operator="lessThan">
      <formula>0</formula>
    </cfRule>
  </conditionalFormatting>
  <conditionalFormatting sqref="L25:L30">
    <cfRule type="cellIs" dxfId="1"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view="pageBreakPreview" zoomScale="75" zoomScaleNormal="85" zoomScaleSheetLayoutView="75" workbookViewId="0">
      <selection activeCell="F14" sqref="F14"/>
    </sheetView>
  </sheetViews>
  <sheetFormatPr baseColWidth="10" defaultColWidth="0" defaultRowHeight="15" customHeight="1" zeroHeight="1" x14ac:dyDescent="0.25"/>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A1" s="20"/>
      <c r="B1" s="19" t="s">
        <v>81</v>
      </c>
      <c r="C1" s="20"/>
      <c r="D1" s="20"/>
      <c r="E1" s="20"/>
      <c r="F1" s="20"/>
      <c r="G1" s="20"/>
      <c r="H1" s="20"/>
    </row>
    <row r="2" spans="1:13" customFormat="1" ht="15" customHeight="1" x14ac:dyDescent="0.25">
      <c r="A2" s="1"/>
      <c r="B2" s="1"/>
      <c r="C2" s="1"/>
      <c r="D2" s="1"/>
      <c r="E2" s="1"/>
      <c r="F2" s="1"/>
      <c r="G2" s="1"/>
      <c r="H2" s="1"/>
      <c r="I2" s="1"/>
      <c r="J2" s="1"/>
      <c r="K2" s="1"/>
      <c r="L2" s="1"/>
      <c r="M2" s="1"/>
    </row>
    <row r="3" spans="1:13" customFormat="1" ht="17.25" customHeight="1" x14ac:dyDescent="0.25">
      <c r="A3" s="1"/>
      <c r="B3" s="142" t="s">
        <v>41</v>
      </c>
      <c r="C3" s="144" t="s">
        <v>94</v>
      </c>
      <c r="D3" s="138" t="s">
        <v>42</v>
      </c>
      <c r="E3" s="138" t="s">
        <v>89</v>
      </c>
      <c r="F3" s="138" t="s">
        <v>43</v>
      </c>
      <c r="G3" s="138" t="s">
        <v>86</v>
      </c>
      <c r="H3" s="138" t="s">
        <v>101</v>
      </c>
      <c r="I3" s="1"/>
      <c r="J3" s="1"/>
      <c r="K3" s="1"/>
      <c r="L3" s="1"/>
      <c r="M3" s="1"/>
    </row>
    <row r="4" spans="1:13" customFormat="1" ht="15" customHeight="1" x14ac:dyDescent="0.25">
      <c r="A4" s="1"/>
      <c r="B4" s="143"/>
      <c r="C4" s="145"/>
      <c r="D4" s="139"/>
      <c r="E4" s="139"/>
      <c r="F4" s="139"/>
      <c r="G4" s="139"/>
      <c r="H4" s="139"/>
      <c r="I4" s="1"/>
      <c r="J4" s="1"/>
      <c r="K4" s="1"/>
      <c r="L4" s="1"/>
      <c r="M4" s="1"/>
    </row>
    <row r="5" spans="1:13" customFormat="1" ht="18.75" customHeight="1" x14ac:dyDescent="0.25">
      <c r="A5" s="1"/>
      <c r="B5" s="2" t="s">
        <v>44</v>
      </c>
      <c r="C5" s="102">
        <v>-1.0787174014000001E-2</v>
      </c>
      <c r="D5" s="102">
        <v>-3.6568922237172341E-3</v>
      </c>
      <c r="E5" s="102">
        <v>2.5157286642034649E-2</v>
      </c>
      <c r="F5" s="103"/>
      <c r="G5" s="103"/>
      <c r="H5" s="103"/>
      <c r="I5" s="1"/>
      <c r="J5" s="1"/>
      <c r="K5" s="1"/>
      <c r="L5" s="1"/>
      <c r="M5" s="1"/>
    </row>
    <row r="6" spans="1:13" ht="18.75" customHeight="1" x14ac:dyDescent="0.25">
      <c r="B6" s="64" t="s">
        <v>22</v>
      </c>
      <c r="C6" s="102">
        <v>-1.0364400574E-2</v>
      </c>
      <c r="D6" s="102">
        <v>3.1834002909201242E-3</v>
      </c>
      <c r="E6" s="102">
        <v>2.4095477072634042E-2</v>
      </c>
      <c r="F6" s="103"/>
      <c r="G6" s="103"/>
      <c r="H6" s="103"/>
    </row>
    <row r="7" spans="1:13" ht="18.75" customHeight="1" x14ac:dyDescent="0.25">
      <c r="B7" s="3" t="s">
        <v>23</v>
      </c>
      <c r="C7" s="102">
        <v>-1.2199831802000001E-2</v>
      </c>
      <c r="D7" s="102">
        <v>2.8231679084404826E-2</v>
      </c>
      <c r="E7" s="102">
        <v>5.0349123317280364E-2</v>
      </c>
      <c r="F7" s="103"/>
      <c r="G7" s="103"/>
      <c r="H7" s="103"/>
    </row>
    <row r="8" spans="1:13" ht="18.75" customHeight="1" x14ac:dyDescent="0.25">
      <c r="B8" s="8" t="s">
        <v>45</v>
      </c>
      <c r="C8" s="104">
        <v>-1.0853825620999999E-2</v>
      </c>
      <c r="D8" s="104">
        <v>-8.1643133821629466E-4</v>
      </c>
      <c r="E8" s="104">
        <v>2.7263630279585005E-2</v>
      </c>
      <c r="F8" s="104">
        <v>2.9942320958651791E-2</v>
      </c>
      <c r="G8" s="104">
        <v>1.7036582365785868E-3</v>
      </c>
      <c r="H8" s="104">
        <v>3.5974531719383807E-2</v>
      </c>
    </row>
    <row r="9" spans="1:13" s="13" customFormat="1" ht="18.75" customHeight="1" x14ac:dyDescent="0.25">
      <c r="A9" s="1"/>
      <c r="B9" s="2" t="s">
        <v>46</v>
      </c>
      <c r="C9" s="102">
        <v>3.6160552124954615E-2</v>
      </c>
      <c r="D9" s="102">
        <v>1.7750107035821472E-2</v>
      </c>
      <c r="E9" s="102">
        <v>8.9258438979685328E-2</v>
      </c>
      <c r="F9" s="102">
        <v>0.10920791694210052</v>
      </c>
      <c r="G9" s="102">
        <v>7.7535936230430202E-2</v>
      </c>
      <c r="H9" s="102">
        <v>7.6765904257432016E-3</v>
      </c>
    </row>
    <row r="10" spans="1:13" s="13" customFormat="1" ht="18.75" customHeight="1" x14ac:dyDescent="0.25">
      <c r="B10" s="12" t="s">
        <v>102</v>
      </c>
      <c r="C10" s="105">
        <v>2.5300000000000003E-2</v>
      </c>
      <c r="D10" s="105">
        <v>1.7000000000000001E-2</v>
      </c>
      <c r="E10" s="105">
        <v>0.11660000000000001</v>
      </c>
      <c r="F10" s="105">
        <v>0.1391</v>
      </c>
      <c r="G10" s="105">
        <v>7.9199999999999993E-2</v>
      </c>
      <c r="H10" s="105">
        <v>4.3699999999999996E-2</v>
      </c>
    </row>
    <row r="11" spans="1:13" s="13" customFormat="1" ht="12.75" customHeight="1" x14ac:dyDescent="0.2">
      <c r="B11" s="140" t="s">
        <v>47</v>
      </c>
      <c r="C11" s="140"/>
      <c r="D11" s="140"/>
      <c r="E11" s="140"/>
      <c r="F11" s="140"/>
      <c r="G11" s="140"/>
      <c r="H11" s="140"/>
    </row>
    <row r="12" spans="1:13" ht="15" customHeight="1" x14ac:dyDescent="0.25">
      <c r="A12" s="13"/>
      <c r="B12" s="85" t="s">
        <v>91</v>
      </c>
      <c r="C12" s="89"/>
      <c r="D12" s="89"/>
      <c r="E12" s="89"/>
      <c r="F12" s="89"/>
      <c r="G12" s="89"/>
      <c r="H12" s="89"/>
    </row>
    <row r="13" spans="1:13" ht="15" customHeight="1" x14ac:dyDescent="0.25">
      <c r="B13" s="85" t="s">
        <v>92</v>
      </c>
      <c r="C13" s="89"/>
      <c r="D13" s="89"/>
      <c r="E13" s="89"/>
      <c r="F13" s="89"/>
      <c r="G13" s="89"/>
      <c r="H13" s="89"/>
    </row>
    <row r="14" spans="1:13" ht="15" customHeight="1" x14ac:dyDescent="0.25">
      <c r="B14" s="85"/>
      <c r="C14" s="73"/>
      <c r="D14" s="73"/>
      <c r="E14" s="73"/>
      <c r="F14" s="73"/>
      <c r="G14" s="73"/>
      <c r="H14" s="73"/>
    </row>
    <row r="15" spans="1:13" ht="149.25" customHeight="1" x14ac:dyDescent="0.25">
      <c r="B15" s="141" t="s">
        <v>82</v>
      </c>
      <c r="C15" s="141"/>
      <c r="D15" s="141"/>
      <c r="E15" s="141"/>
      <c r="F15" s="141"/>
      <c r="G15" s="141"/>
      <c r="H15" s="141"/>
    </row>
    <row r="16" spans="1:13" hidden="1" x14ac:dyDescent="0.25"/>
    <row r="17" hidden="1" x14ac:dyDescent="0.25"/>
  </sheetData>
  <mergeCells count="9">
    <mergeCell ref="H3:H4"/>
    <mergeCell ref="B11:H11"/>
    <mergeCell ref="B15:H15"/>
    <mergeCell ref="B3:B4"/>
    <mergeCell ref="C3:C4"/>
    <mergeCell ref="D3:D4"/>
    <mergeCell ref="E3:E4"/>
    <mergeCell ref="F3:F4"/>
    <mergeCell ref="G3:G4"/>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95"/>
  <sheetViews>
    <sheetView topLeftCell="A69" workbookViewId="0">
      <selection activeCell="B96" sqref="B96"/>
    </sheetView>
  </sheetViews>
  <sheetFormatPr baseColWidth="10" defaultRowHeight="15" x14ac:dyDescent="0.25"/>
  <sheetData>
    <row r="1" spans="1:6" ht="18.75" x14ac:dyDescent="0.3">
      <c r="A1" s="20"/>
      <c r="B1" s="146" t="s">
        <v>106</v>
      </c>
      <c r="C1" s="146"/>
      <c r="D1" s="146"/>
      <c r="E1" s="146"/>
      <c r="F1" s="20"/>
    </row>
    <row r="2" spans="1:6" x14ac:dyDescent="0.25">
      <c r="A2" s="1"/>
      <c r="B2" s="147"/>
      <c r="C2" s="147"/>
      <c r="D2" s="147"/>
      <c r="E2" s="147"/>
      <c r="F2" s="22"/>
    </row>
    <row r="3" spans="1:6" ht="26.25" x14ac:dyDescent="0.25">
      <c r="A3" s="1"/>
      <c r="B3" s="115" t="s">
        <v>103</v>
      </c>
      <c r="C3" s="116" t="s">
        <v>104</v>
      </c>
      <c r="D3" s="117"/>
      <c r="E3" s="118" t="s">
        <v>105</v>
      </c>
      <c r="F3" s="23"/>
    </row>
    <row r="4" spans="1:6" x14ac:dyDescent="0.25">
      <c r="A4" s="1"/>
      <c r="B4" s="127">
        <v>39082</v>
      </c>
      <c r="C4" s="128">
        <v>0</v>
      </c>
      <c r="D4" s="24"/>
      <c r="E4" s="129">
        <v>0</v>
      </c>
      <c r="F4" s="25"/>
    </row>
    <row r="5" spans="1:6" x14ac:dyDescent="0.25">
      <c r="A5" s="1"/>
      <c r="B5" s="127">
        <v>39113</v>
      </c>
      <c r="C5" s="128">
        <v>0</v>
      </c>
      <c r="D5" s="26"/>
      <c r="E5" s="129">
        <v>0</v>
      </c>
      <c r="F5" s="22"/>
    </row>
    <row r="6" spans="1:6" x14ac:dyDescent="0.25">
      <c r="A6" s="1"/>
      <c r="B6" s="127">
        <v>39141</v>
      </c>
      <c r="C6" s="128">
        <v>0</v>
      </c>
      <c r="D6" s="26"/>
      <c r="E6" s="129">
        <v>0</v>
      </c>
      <c r="F6" s="22"/>
    </row>
    <row r="7" spans="1:6" x14ac:dyDescent="0.25">
      <c r="A7" s="1"/>
      <c r="B7" s="127">
        <v>39172</v>
      </c>
      <c r="C7" s="128">
        <v>7137.29</v>
      </c>
      <c r="D7" s="26"/>
      <c r="E7" s="129">
        <v>0</v>
      </c>
      <c r="F7" s="22"/>
    </row>
    <row r="8" spans="1:6" x14ac:dyDescent="0.25">
      <c r="A8" s="1"/>
      <c r="B8" s="127">
        <v>39202</v>
      </c>
      <c r="C8" s="128">
        <v>7190.69</v>
      </c>
      <c r="D8" s="26"/>
      <c r="E8" s="129">
        <v>0</v>
      </c>
      <c r="F8" s="22"/>
    </row>
    <row r="9" spans="1:6" x14ac:dyDescent="0.25">
      <c r="A9" s="1"/>
      <c r="B9" s="127">
        <v>39233</v>
      </c>
      <c r="C9" s="128">
        <v>7126.08</v>
      </c>
      <c r="D9" s="26"/>
      <c r="E9" s="129">
        <v>0</v>
      </c>
      <c r="F9" s="22"/>
    </row>
    <row r="10" spans="1:6" x14ac:dyDescent="0.25">
      <c r="A10" s="1"/>
      <c r="B10" s="127">
        <v>39263</v>
      </c>
      <c r="C10" s="128">
        <v>9657.4500000000007</v>
      </c>
      <c r="D10" s="26"/>
      <c r="E10" s="129">
        <v>0</v>
      </c>
      <c r="F10" s="22"/>
    </row>
    <row r="11" spans="1:6" x14ac:dyDescent="0.25">
      <c r="A11" s="1"/>
      <c r="B11" s="127">
        <v>39294</v>
      </c>
      <c r="C11" s="128">
        <v>9832.49</v>
      </c>
      <c r="D11" s="26"/>
      <c r="E11" s="129">
        <v>0</v>
      </c>
      <c r="F11" s="22"/>
    </row>
    <row r="12" spans="1:6" x14ac:dyDescent="0.25">
      <c r="A12" s="1"/>
      <c r="B12" s="127">
        <v>39325</v>
      </c>
      <c r="C12" s="128">
        <v>9930.59</v>
      </c>
      <c r="D12" s="26"/>
      <c r="E12" s="129">
        <v>0</v>
      </c>
      <c r="F12" s="22"/>
    </row>
    <row r="13" spans="1:6" x14ac:dyDescent="0.25">
      <c r="A13" s="1"/>
      <c r="B13" s="127">
        <v>39355</v>
      </c>
      <c r="C13" s="128">
        <v>11153.04</v>
      </c>
      <c r="D13" s="26"/>
      <c r="E13" s="129">
        <v>0</v>
      </c>
      <c r="F13" s="22"/>
    </row>
    <row r="14" spans="1:6" x14ac:dyDescent="0.25">
      <c r="A14" s="1"/>
      <c r="B14" s="127">
        <v>39386</v>
      </c>
      <c r="C14" s="128">
        <v>11786.39</v>
      </c>
      <c r="D14" s="26"/>
      <c r="E14" s="129">
        <v>0</v>
      </c>
      <c r="F14" s="22"/>
    </row>
    <row r="15" spans="1:6" x14ac:dyDescent="0.25">
      <c r="A15" s="1"/>
      <c r="B15" s="127">
        <v>39416</v>
      </c>
      <c r="C15" s="128">
        <v>13059.34</v>
      </c>
      <c r="D15" s="26"/>
      <c r="E15" s="129">
        <v>0</v>
      </c>
      <c r="F15" s="22"/>
    </row>
    <row r="16" spans="1:6" x14ac:dyDescent="0.25">
      <c r="A16" s="1"/>
      <c r="B16" s="127">
        <v>39447</v>
      </c>
      <c r="C16" s="128">
        <v>14032.61</v>
      </c>
      <c r="D16" s="26"/>
      <c r="E16" s="129">
        <v>0</v>
      </c>
      <c r="F16" s="22"/>
    </row>
    <row r="17" spans="1:6" x14ac:dyDescent="0.25">
      <c r="A17" s="1"/>
      <c r="B17" s="127">
        <v>39478</v>
      </c>
      <c r="C17" s="128">
        <v>14916.14</v>
      </c>
      <c r="D17" s="26"/>
      <c r="E17" s="129">
        <v>0</v>
      </c>
      <c r="F17" s="22"/>
    </row>
    <row r="18" spans="1:6" x14ac:dyDescent="0.25">
      <c r="A18" s="1"/>
      <c r="B18" s="127">
        <v>39507</v>
      </c>
      <c r="C18" s="128">
        <v>15222.54</v>
      </c>
      <c r="D18" s="26"/>
      <c r="E18" s="129">
        <v>0</v>
      </c>
      <c r="F18" s="22"/>
    </row>
    <row r="19" spans="1:6" x14ac:dyDescent="0.25">
      <c r="A19" s="1"/>
      <c r="B19" s="127">
        <v>39538</v>
      </c>
      <c r="C19" s="128">
        <v>17191.98</v>
      </c>
      <c r="D19" s="26"/>
      <c r="E19" s="129">
        <v>0</v>
      </c>
      <c r="F19" s="22"/>
    </row>
    <row r="20" spans="1:6" x14ac:dyDescent="0.25">
      <c r="A20" s="1"/>
      <c r="B20" s="127">
        <v>39568</v>
      </c>
      <c r="C20" s="128">
        <v>17251.330000000002</v>
      </c>
      <c r="D20" s="26"/>
      <c r="E20" s="129">
        <v>0</v>
      </c>
      <c r="F20" s="22"/>
    </row>
    <row r="21" spans="1:6" x14ac:dyDescent="0.25">
      <c r="A21" s="1"/>
      <c r="B21" s="127">
        <v>39599</v>
      </c>
      <c r="C21" s="128">
        <v>17133.990000000002</v>
      </c>
      <c r="D21" s="26"/>
      <c r="E21" s="129">
        <v>0</v>
      </c>
      <c r="F21" s="22"/>
    </row>
    <row r="22" spans="1:6" x14ac:dyDescent="0.25">
      <c r="A22" s="1"/>
      <c r="B22" s="127">
        <v>39629</v>
      </c>
      <c r="C22" s="128">
        <v>18770.38</v>
      </c>
      <c r="D22" s="26"/>
      <c r="E22" s="129">
        <v>0</v>
      </c>
      <c r="F22" s="22"/>
    </row>
    <row r="23" spans="1:6" x14ac:dyDescent="0.25">
      <c r="A23" s="1"/>
      <c r="B23" s="127">
        <v>39660</v>
      </c>
      <c r="C23" s="128">
        <v>19770.810000000001</v>
      </c>
      <c r="D23" s="26"/>
      <c r="E23" s="129">
        <v>0</v>
      </c>
      <c r="F23" s="22"/>
    </row>
    <row r="24" spans="1:6" x14ac:dyDescent="0.25">
      <c r="A24" s="1"/>
      <c r="B24" s="127">
        <v>39691</v>
      </c>
      <c r="C24" s="128">
        <v>19463.97</v>
      </c>
      <c r="D24" s="26"/>
      <c r="E24" s="129">
        <v>0</v>
      </c>
      <c r="F24" s="22"/>
    </row>
    <row r="25" spans="1:6" x14ac:dyDescent="0.25">
      <c r="A25" s="1"/>
      <c r="B25" s="127">
        <v>39721</v>
      </c>
      <c r="C25" s="128">
        <v>19268.32</v>
      </c>
      <c r="D25" s="26"/>
      <c r="E25" s="129">
        <v>0</v>
      </c>
      <c r="F25" s="22"/>
    </row>
    <row r="26" spans="1:6" x14ac:dyDescent="0.25">
      <c r="A26" s="1"/>
      <c r="B26" s="127">
        <v>39752</v>
      </c>
      <c r="C26" s="128">
        <v>18791.48</v>
      </c>
      <c r="D26" s="26"/>
      <c r="E26" s="129">
        <v>0</v>
      </c>
      <c r="F26" s="22"/>
    </row>
    <row r="27" spans="1:6" x14ac:dyDescent="0.25">
      <c r="A27" s="1"/>
      <c r="B27" s="127">
        <v>39782</v>
      </c>
      <c r="C27" s="128">
        <v>19167.53</v>
      </c>
      <c r="D27" s="26"/>
      <c r="E27" s="129">
        <v>0</v>
      </c>
      <c r="F27" s="22"/>
    </row>
    <row r="28" spans="1:6" x14ac:dyDescent="0.25">
      <c r="A28" s="1"/>
      <c r="B28" s="127">
        <v>39813</v>
      </c>
      <c r="C28" s="128">
        <v>20210.68</v>
      </c>
      <c r="D28" s="26"/>
      <c r="E28" s="129">
        <v>0</v>
      </c>
      <c r="F28" s="22"/>
    </row>
    <row r="29" spans="1:6" x14ac:dyDescent="0.25">
      <c r="A29" s="1"/>
      <c r="B29" s="127">
        <v>39844</v>
      </c>
      <c r="C29" s="128">
        <v>19542.29</v>
      </c>
      <c r="D29" s="26"/>
      <c r="E29" s="129">
        <v>0</v>
      </c>
      <c r="F29" s="22"/>
    </row>
    <row r="30" spans="1:6" x14ac:dyDescent="0.25">
      <c r="A30" s="1"/>
      <c r="B30" s="127">
        <v>39872</v>
      </c>
      <c r="C30" s="128">
        <v>19335.099999999999</v>
      </c>
      <c r="D30" s="26"/>
      <c r="E30" s="129">
        <v>0</v>
      </c>
      <c r="F30" s="22"/>
    </row>
    <row r="31" spans="1:6" x14ac:dyDescent="0.25">
      <c r="A31" s="1"/>
      <c r="B31" s="127">
        <v>39903</v>
      </c>
      <c r="C31" s="128">
        <v>19618.150000000001</v>
      </c>
      <c r="D31" s="26"/>
      <c r="E31" s="129">
        <v>200</v>
      </c>
      <c r="F31" s="22"/>
    </row>
    <row r="32" spans="1:6" x14ac:dyDescent="0.25">
      <c r="A32" s="1"/>
      <c r="B32" s="127">
        <v>39933</v>
      </c>
      <c r="C32" s="128">
        <v>17980.05</v>
      </c>
      <c r="D32" s="26"/>
      <c r="E32" s="129">
        <v>1750</v>
      </c>
      <c r="F32" s="22"/>
    </row>
    <row r="33" spans="1:6" x14ac:dyDescent="0.25">
      <c r="A33" s="1"/>
      <c r="B33" s="127">
        <v>39964</v>
      </c>
      <c r="C33" s="128">
        <v>17509.55</v>
      </c>
      <c r="D33" s="26"/>
      <c r="E33" s="129">
        <v>2700</v>
      </c>
      <c r="F33" s="22"/>
    </row>
    <row r="34" spans="1:6" x14ac:dyDescent="0.25">
      <c r="A34" s="1"/>
      <c r="B34" s="127">
        <v>39994</v>
      </c>
      <c r="C34" s="128">
        <v>15767.39</v>
      </c>
      <c r="D34" s="26"/>
      <c r="E34" s="129">
        <v>4376.71</v>
      </c>
      <c r="F34" s="22"/>
    </row>
    <row r="35" spans="1:6" x14ac:dyDescent="0.25">
      <c r="A35" s="1"/>
      <c r="B35" s="127">
        <v>40025</v>
      </c>
      <c r="C35" s="128">
        <v>15015.24</v>
      </c>
      <c r="D35" s="26"/>
      <c r="E35" s="129">
        <v>5256.71</v>
      </c>
      <c r="F35" s="22"/>
    </row>
    <row r="36" spans="1:6" x14ac:dyDescent="0.25">
      <c r="A36" s="1"/>
      <c r="B36" s="127">
        <v>40056</v>
      </c>
      <c r="C36" s="128">
        <v>14342.69</v>
      </c>
      <c r="D36" s="26"/>
      <c r="E36" s="129">
        <v>6096.71</v>
      </c>
      <c r="F36" s="22"/>
    </row>
    <row r="37" spans="1:6" x14ac:dyDescent="0.25">
      <c r="A37" s="1"/>
      <c r="B37" s="127">
        <v>40086</v>
      </c>
      <c r="C37" s="128">
        <v>13709.08</v>
      </c>
      <c r="D37" s="26"/>
      <c r="E37" s="129">
        <v>6936.71</v>
      </c>
      <c r="F37" s="22"/>
    </row>
    <row r="38" spans="1:6" x14ac:dyDescent="0.25">
      <c r="A38" s="1"/>
      <c r="B38" s="127">
        <v>40117</v>
      </c>
      <c r="C38" s="128">
        <v>12928.55</v>
      </c>
      <c r="D38" s="26"/>
      <c r="E38" s="129">
        <v>7776.71</v>
      </c>
      <c r="F38" s="22"/>
    </row>
    <row r="39" spans="1:6" x14ac:dyDescent="0.25">
      <c r="A39" s="1"/>
      <c r="B39" s="127">
        <v>40147</v>
      </c>
      <c r="C39" s="128">
        <v>12603.61</v>
      </c>
      <c r="D39" s="26"/>
      <c r="E39" s="129">
        <v>8336.7099999999991</v>
      </c>
      <c r="F39" s="22"/>
    </row>
    <row r="40" spans="1:6" x14ac:dyDescent="0.25">
      <c r="A40" s="1"/>
      <c r="B40" s="127">
        <v>40178</v>
      </c>
      <c r="C40" s="128">
        <v>11284.78</v>
      </c>
      <c r="D40" s="26"/>
      <c r="E40" s="129">
        <v>9277.7099999999991</v>
      </c>
      <c r="F40" s="22"/>
    </row>
    <row r="41" spans="1:6" x14ac:dyDescent="0.25">
      <c r="A41" s="1"/>
      <c r="B41" s="127">
        <v>40209</v>
      </c>
      <c r="C41" s="128">
        <v>11258.07</v>
      </c>
      <c r="D41" s="26"/>
      <c r="E41" s="129">
        <v>9277.7099999999991</v>
      </c>
      <c r="F41" s="22"/>
    </row>
    <row r="42" spans="1:6" x14ac:dyDescent="0.25">
      <c r="A42" s="1"/>
      <c r="B42" s="127">
        <v>40237</v>
      </c>
      <c r="C42" s="128">
        <v>11238.04</v>
      </c>
      <c r="D42" s="26"/>
      <c r="E42" s="129">
        <v>9277.7099999999991</v>
      </c>
      <c r="F42" s="22"/>
    </row>
    <row r="43" spans="1:6" x14ac:dyDescent="0.25">
      <c r="A43" s="1"/>
      <c r="B43" s="127">
        <v>40268</v>
      </c>
      <c r="C43" s="128">
        <v>11129.96</v>
      </c>
      <c r="D43" s="26"/>
      <c r="E43" s="129">
        <v>9277.7099999999991</v>
      </c>
      <c r="F43" s="22"/>
    </row>
    <row r="44" spans="1:6" x14ac:dyDescent="0.25">
      <c r="A44" s="1"/>
      <c r="B44" s="127">
        <v>40298</v>
      </c>
      <c r="C44" s="128">
        <v>11100.13</v>
      </c>
      <c r="D44" s="26"/>
      <c r="E44" s="129">
        <v>9277.7099999999991</v>
      </c>
      <c r="F44" s="22"/>
    </row>
    <row r="45" spans="1:6" x14ac:dyDescent="0.25">
      <c r="A45" s="1"/>
      <c r="B45" s="127">
        <v>40329</v>
      </c>
      <c r="C45" s="128">
        <v>10868.21</v>
      </c>
      <c r="D45" s="26"/>
      <c r="E45" s="129">
        <v>9277.7099999999991</v>
      </c>
      <c r="F45" s="22"/>
    </row>
    <row r="46" spans="1:6" x14ac:dyDescent="0.25">
      <c r="A46" s="1"/>
      <c r="B46" s="127">
        <v>40359</v>
      </c>
      <c r="C46" s="128">
        <v>10799.03</v>
      </c>
      <c r="D46" s="26"/>
      <c r="E46" s="129">
        <v>9427.7099999999991</v>
      </c>
      <c r="F46" s="22"/>
    </row>
    <row r="47" spans="1:6" x14ac:dyDescent="0.25">
      <c r="A47" s="1"/>
      <c r="B47" s="127">
        <v>40390</v>
      </c>
      <c r="C47" s="128">
        <v>11104.64</v>
      </c>
      <c r="D47" s="26"/>
      <c r="E47" s="129">
        <v>9427.7099999999991</v>
      </c>
      <c r="F47" s="22"/>
    </row>
    <row r="48" spans="1:6" x14ac:dyDescent="0.25">
      <c r="A48" s="1"/>
      <c r="B48" s="127">
        <v>40421</v>
      </c>
      <c r="C48" s="128">
        <v>12472.28</v>
      </c>
      <c r="D48" s="26"/>
      <c r="E48" s="129">
        <v>9427.7099999999991</v>
      </c>
      <c r="F48" s="22"/>
    </row>
    <row r="49" spans="1:6" x14ac:dyDescent="0.25">
      <c r="A49" s="1"/>
      <c r="B49" s="127">
        <v>40451</v>
      </c>
      <c r="C49" s="128">
        <v>12851.82</v>
      </c>
      <c r="D49" s="26"/>
      <c r="E49" s="129">
        <v>9427.7099999999991</v>
      </c>
      <c r="F49" s="22"/>
    </row>
    <row r="50" spans="1:6" x14ac:dyDescent="0.25">
      <c r="A50" s="1"/>
      <c r="B50" s="127">
        <v>40482</v>
      </c>
      <c r="C50" s="128">
        <v>12988.85</v>
      </c>
      <c r="D50" s="26"/>
      <c r="E50" s="129">
        <v>9427.7099999999991</v>
      </c>
      <c r="F50" s="22"/>
    </row>
    <row r="51" spans="1:6" x14ac:dyDescent="0.25">
      <c r="A51" s="1"/>
      <c r="B51" s="127">
        <v>40512</v>
      </c>
      <c r="C51" s="128">
        <v>12582.04</v>
      </c>
      <c r="D51" s="26"/>
      <c r="E51" s="129">
        <v>9427.7099999999991</v>
      </c>
      <c r="F51" s="22"/>
    </row>
    <row r="52" spans="1:6" x14ac:dyDescent="0.25">
      <c r="A52" s="1"/>
      <c r="B52" s="127">
        <v>40543</v>
      </c>
      <c r="C52" s="128">
        <v>12720.1</v>
      </c>
      <c r="D52" s="26"/>
      <c r="E52" s="129">
        <v>9427.7099999999991</v>
      </c>
      <c r="F52" s="22"/>
    </row>
    <row r="53" spans="1:6" x14ac:dyDescent="0.25">
      <c r="A53" s="1"/>
      <c r="B53" s="127">
        <v>40574</v>
      </c>
      <c r="C53" s="128">
        <v>12792.44</v>
      </c>
      <c r="D53" s="26"/>
      <c r="E53" s="129">
        <v>9427.7099999999991</v>
      </c>
      <c r="F53" s="22"/>
    </row>
    <row r="54" spans="1:6" x14ac:dyDescent="0.25">
      <c r="A54" s="1"/>
      <c r="B54" s="127">
        <v>40602</v>
      </c>
      <c r="C54" s="128">
        <v>12833.71</v>
      </c>
      <c r="D54" s="26"/>
      <c r="E54" s="129">
        <v>9427.7099999999991</v>
      </c>
      <c r="F54" s="22"/>
    </row>
    <row r="55" spans="1:6" x14ac:dyDescent="0.25">
      <c r="A55" s="1"/>
      <c r="B55" s="127">
        <v>40633</v>
      </c>
      <c r="C55" s="128">
        <v>12941.8</v>
      </c>
      <c r="D55" s="26"/>
      <c r="E55" s="129">
        <v>9427.7099999999991</v>
      </c>
      <c r="F55" s="22"/>
    </row>
    <row r="56" spans="1:6" x14ac:dyDescent="0.25">
      <c r="A56" s="1"/>
      <c r="B56" s="127">
        <v>40663</v>
      </c>
      <c r="C56" s="128">
        <v>13269.99</v>
      </c>
      <c r="D56" s="26"/>
      <c r="E56" s="129">
        <v>9427.7099999999991</v>
      </c>
      <c r="F56" s="22"/>
    </row>
    <row r="57" spans="1:6" x14ac:dyDescent="0.25">
      <c r="A57" s="1"/>
      <c r="B57" s="127">
        <v>40694</v>
      </c>
      <c r="C57" s="128">
        <v>13196.57623526</v>
      </c>
      <c r="D57" s="26"/>
      <c r="E57" s="129">
        <v>9427.70579507</v>
      </c>
      <c r="F57" s="22"/>
    </row>
    <row r="58" spans="1:6" x14ac:dyDescent="0.25">
      <c r="A58" s="1"/>
      <c r="B58" s="127">
        <v>40724</v>
      </c>
      <c r="C58" s="128">
        <v>13271.16554061</v>
      </c>
      <c r="D58" s="26"/>
      <c r="E58" s="129">
        <v>9427.70579507</v>
      </c>
      <c r="F58" s="22"/>
    </row>
    <row r="59" spans="1:6" x14ac:dyDescent="0.25">
      <c r="A59" s="1"/>
      <c r="B59" s="127">
        <v>40755</v>
      </c>
      <c r="C59" s="128">
        <v>13411.40343893</v>
      </c>
      <c r="D59" s="26"/>
      <c r="E59" s="129">
        <v>9427.70579507</v>
      </c>
      <c r="F59" s="22"/>
    </row>
    <row r="60" spans="1:6" x14ac:dyDescent="0.25">
      <c r="A60" s="1"/>
      <c r="B60" s="127">
        <v>40786</v>
      </c>
      <c r="C60" s="128">
        <v>13577.253927010001</v>
      </c>
      <c r="D60" s="26"/>
      <c r="E60" s="129">
        <v>9427.70579507</v>
      </c>
      <c r="F60" s="22"/>
    </row>
    <row r="61" spans="1:6" x14ac:dyDescent="0.25">
      <c r="A61" s="1"/>
      <c r="B61" s="127">
        <v>40816</v>
      </c>
      <c r="C61" s="128">
        <v>13223.271802279998</v>
      </c>
      <c r="D61" s="26"/>
      <c r="E61" s="129">
        <v>9427.70579507</v>
      </c>
      <c r="F61" s="22"/>
    </row>
    <row r="62" spans="1:6" x14ac:dyDescent="0.25">
      <c r="A62" s="1"/>
      <c r="B62" s="127">
        <v>40847</v>
      </c>
      <c r="C62" s="128">
        <v>13418.694955250005</v>
      </c>
      <c r="D62" s="26"/>
      <c r="E62" s="129">
        <v>9427.70579507</v>
      </c>
      <c r="F62" s="22"/>
    </row>
    <row r="63" spans="1:6" x14ac:dyDescent="0.25">
      <c r="A63" s="1"/>
      <c r="B63" s="127">
        <v>40877</v>
      </c>
      <c r="C63" s="128">
        <v>13265.728631959999</v>
      </c>
      <c r="D63" s="26"/>
      <c r="E63" s="129">
        <v>9427.70579507</v>
      </c>
      <c r="F63" s="22"/>
    </row>
    <row r="64" spans="1:6" x14ac:dyDescent="0.25">
      <c r="A64" s="1"/>
      <c r="B64" s="127">
        <v>40908</v>
      </c>
      <c r="C64" s="128">
        <v>13156.642430589998</v>
      </c>
      <c r="D64" s="26"/>
      <c r="E64" s="129">
        <v>9427.70579507</v>
      </c>
      <c r="F64" s="22"/>
    </row>
    <row r="65" spans="1:6" x14ac:dyDescent="0.25">
      <c r="A65" s="1"/>
      <c r="B65" s="127">
        <v>40939</v>
      </c>
      <c r="C65" s="128">
        <v>14950.766832410003</v>
      </c>
      <c r="D65" s="26"/>
      <c r="E65" s="129">
        <v>9427.70579507</v>
      </c>
      <c r="F65" s="22"/>
    </row>
    <row r="66" spans="1:6" x14ac:dyDescent="0.25">
      <c r="A66" s="1"/>
      <c r="B66" s="127">
        <v>40968</v>
      </c>
      <c r="C66" s="128">
        <v>14974.513393630001</v>
      </c>
      <c r="D66" s="26"/>
      <c r="E66" s="129">
        <v>9427.70579507</v>
      </c>
      <c r="F66" s="22"/>
    </row>
    <row r="67" spans="1:6" x14ac:dyDescent="0.25">
      <c r="A67" s="1"/>
      <c r="B67" s="127">
        <v>40999</v>
      </c>
      <c r="C67" s="128">
        <v>14905.87703016</v>
      </c>
      <c r="D67" s="26"/>
      <c r="E67" s="129">
        <v>9427.70579507</v>
      </c>
      <c r="F67" s="22"/>
    </row>
    <row r="68" spans="1:6" x14ac:dyDescent="0.25">
      <c r="A68" s="1"/>
      <c r="B68" s="127">
        <v>41029</v>
      </c>
      <c r="C68" s="128">
        <v>14998.864507429998</v>
      </c>
      <c r="D68" s="26"/>
      <c r="E68" s="129">
        <v>9427.70579507</v>
      </c>
      <c r="F68" s="22"/>
    </row>
    <row r="69" spans="1:6" x14ac:dyDescent="0.25">
      <c r="A69" s="1"/>
      <c r="B69" s="127">
        <v>41060</v>
      </c>
      <c r="C69" s="128">
        <v>14700.6488751</v>
      </c>
      <c r="D69" s="26"/>
      <c r="E69" s="129">
        <v>9427.70579507</v>
      </c>
      <c r="F69" s="22"/>
    </row>
    <row r="70" spans="1:6" x14ac:dyDescent="0.25">
      <c r="A70" s="1"/>
      <c r="B70" s="127">
        <v>41090</v>
      </c>
      <c r="C70" s="128">
        <v>14786.354004289993</v>
      </c>
      <c r="D70" s="26"/>
      <c r="E70" s="129">
        <v>9427.70579507</v>
      </c>
      <c r="F70" s="22"/>
    </row>
    <row r="71" spans="1:6" x14ac:dyDescent="0.25">
      <c r="A71" s="1"/>
      <c r="B71" s="127">
        <v>41121</v>
      </c>
      <c r="C71" s="128">
        <v>14719.256256629998</v>
      </c>
      <c r="D71" s="26"/>
      <c r="E71" s="129">
        <v>9427.70579507</v>
      </c>
      <c r="F71" s="22"/>
    </row>
    <row r="72" spans="1:6" x14ac:dyDescent="0.25">
      <c r="A72" s="1"/>
      <c r="B72" s="127">
        <v>41152</v>
      </c>
      <c r="C72" s="128">
        <v>14853.143239000001</v>
      </c>
      <c r="D72" s="26"/>
      <c r="E72" s="129">
        <v>9427.70579507</v>
      </c>
      <c r="F72" s="22"/>
    </row>
    <row r="73" spans="1:6" x14ac:dyDescent="0.25">
      <c r="A73" s="1"/>
      <c r="B73" s="127">
        <v>41182</v>
      </c>
      <c r="C73" s="128">
        <v>14981.029242370001</v>
      </c>
      <c r="D73" s="26"/>
      <c r="E73" s="129">
        <v>9427.70579507</v>
      </c>
      <c r="F73" s="22"/>
    </row>
    <row r="74" spans="1:6" x14ac:dyDescent="0.25">
      <c r="A74" s="1"/>
      <c r="B74" s="127">
        <v>41213</v>
      </c>
      <c r="C74" s="128">
        <v>14977.687693600001</v>
      </c>
      <c r="D74" s="26"/>
      <c r="E74" s="129">
        <v>9427.70579507</v>
      </c>
      <c r="F74" s="22"/>
    </row>
    <row r="75" spans="1:6" x14ac:dyDescent="0.25">
      <c r="A75" s="1"/>
      <c r="B75" s="127">
        <v>41243</v>
      </c>
      <c r="C75" s="128">
        <v>14989.92876157</v>
      </c>
      <c r="D75" s="26"/>
      <c r="E75" s="129">
        <v>9427.70579507</v>
      </c>
      <c r="F75" s="22"/>
    </row>
    <row r="76" spans="1:6" x14ac:dyDescent="0.25">
      <c r="A76" s="1"/>
      <c r="B76" s="127">
        <v>41274</v>
      </c>
      <c r="C76" s="128">
        <v>14997.518657430001</v>
      </c>
      <c r="D76" s="26"/>
      <c r="E76" s="129">
        <v>9427.70579507</v>
      </c>
      <c r="F76" s="22"/>
    </row>
    <row r="77" spans="1:6" x14ac:dyDescent="0.25">
      <c r="A77" s="1"/>
      <c r="B77" s="127">
        <v>41305</v>
      </c>
      <c r="C77" s="128">
        <v>15032.356136030001</v>
      </c>
      <c r="D77" s="26"/>
      <c r="E77" s="129">
        <v>9427.70579507</v>
      </c>
      <c r="F77" s="22"/>
    </row>
    <row r="78" spans="1:6" x14ac:dyDescent="0.25">
      <c r="A78" s="1"/>
      <c r="B78" s="127">
        <v>41333</v>
      </c>
      <c r="C78" s="128">
        <v>14858.93692647</v>
      </c>
      <c r="D78" s="26"/>
      <c r="E78" s="129">
        <v>9427.70579507</v>
      </c>
      <c r="F78" s="22"/>
    </row>
    <row r="79" spans="1:6" x14ac:dyDescent="0.25">
      <c r="A79" s="1"/>
      <c r="B79" s="127">
        <v>41364</v>
      </c>
      <c r="C79" s="128">
        <v>14754.647695469999</v>
      </c>
      <c r="D79" s="26"/>
      <c r="E79" s="129">
        <v>9427.70579507</v>
      </c>
      <c r="F79" s="22"/>
    </row>
    <row r="80" spans="1:6" x14ac:dyDescent="0.25">
      <c r="A80" s="1"/>
      <c r="B80" s="127">
        <v>41394</v>
      </c>
      <c r="C80" s="128">
        <v>14882.277247940001</v>
      </c>
      <c r="D80" s="26"/>
      <c r="E80" s="129">
        <v>9427.70579507</v>
      </c>
      <c r="F80" s="22"/>
    </row>
    <row r="81" spans="1:6" x14ac:dyDescent="0.25">
      <c r="A81" s="1"/>
      <c r="B81" s="127">
        <v>41425</v>
      </c>
      <c r="C81" s="128">
        <v>15240.625892709999</v>
      </c>
      <c r="D81" s="26"/>
      <c r="E81" s="129">
        <v>9427.70579507</v>
      </c>
      <c r="F81" s="22"/>
    </row>
    <row r="82" spans="1:6" x14ac:dyDescent="0.25">
      <c r="A82" s="1"/>
      <c r="B82" s="127">
        <v>41455</v>
      </c>
      <c r="C82" s="128">
        <v>15207.82796764</v>
      </c>
      <c r="D82" s="26"/>
      <c r="E82" s="129">
        <v>9427.70579507</v>
      </c>
      <c r="F82" s="26"/>
    </row>
    <row r="83" spans="1:6" x14ac:dyDescent="0.25">
      <c r="B83" s="127">
        <v>41486</v>
      </c>
      <c r="C83" s="128">
        <v>15378.853228510001</v>
      </c>
      <c r="D83" s="26"/>
      <c r="E83" s="129">
        <v>9427.70579507</v>
      </c>
    </row>
    <row r="84" spans="1:6" x14ac:dyDescent="0.25">
      <c r="B84" s="127">
        <v>41517</v>
      </c>
      <c r="C84" s="128">
        <v>15279.53522844</v>
      </c>
      <c r="D84" s="26"/>
      <c r="E84" s="129">
        <v>9427.70579507</v>
      </c>
    </row>
    <row r="85" spans="1:6" x14ac:dyDescent="0.25">
      <c r="B85" s="127">
        <v>41547</v>
      </c>
      <c r="C85" s="128">
        <v>15559.486370319999</v>
      </c>
      <c r="D85" s="26"/>
      <c r="E85" s="129">
        <v>9427.70579507</v>
      </c>
    </row>
    <row r="86" spans="1:6" x14ac:dyDescent="0.25">
      <c r="B86" s="127">
        <v>41578</v>
      </c>
      <c r="C86" s="128">
        <v>15696.28620472</v>
      </c>
      <c r="D86" s="26"/>
      <c r="E86" s="129">
        <v>9427.70579507</v>
      </c>
    </row>
    <row r="87" spans="1:6" x14ac:dyDescent="0.25">
      <c r="B87" s="127">
        <v>41608</v>
      </c>
      <c r="C87" s="128">
        <v>15556.51154145</v>
      </c>
      <c r="D87" s="26"/>
      <c r="E87" s="129">
        <v>9427.70579507</v>
      </c>
    </row>
    <row r="88" spans="1:6" x14ac:dyDescent="0.25">
      <c r="B88" s="127">
        <v>41639</v>
      </c>
      <c r="C88" s="128">
        <v>15419.125832190002</v>
      </c>
      <c r="D88" s="26"/>
      <c r="E88" s="129">
        <v>9427.70579507</v>
      </c>
    </row>
    <row r="89" spans="1:6" x14ac:dyDescent="0.25">
      <c r="B89" s="127">
        <v>41670</v>
      </c>
      <c r="C89" s="128">
        <v>15561.222301709999</v>
      </c>
      <c r="D89" s="26"/>
      <c r="E89" s="129">
        <v>9427.70579507</v>
      </c>
    </row>
    <row r="90" spans="1:6" x14ac:dyDescent="0.25">
      <c r="B90" s="127">
        <v>41698</v>
      </c>
      <c r="C90" s="128">
        <v>15773.88736891</v>
      </c>
      <c r="D90" s="26"/>
      <c r="E90" s="129">
        <v>9427.70579507</v>
      </c>
    </row>
    <row r="91" spans="1:6" x14ac:dyDescent="0.25">
      <c r="B91" s="127">
        <v>41729</v>
      </c>
      <c r="C91" s="128">
        <v>15724.429525909996</v>
      </c>
      <c r="D91" s="26"/>
      <c r="E91" s="129">
        <v>9427.70579507</v>
      </c>
    </row>
    <row r="92" spans="1:6" x14ac:dyDescent="0.25">
      <c r="B92" s="127">
        <v>41759</v>
      </c>
      <c r="C92" s="128">
        <v>15852.758223680001</v>
      </c>
      <c r="D92" s="26"/>
      <c r="E92" s="129">
        <v>9427.70579507</v>
      </c>
    </row>
    <row r="93" spans="1:6" x14ac:dyDescent="0.25">
      <c r="B93" s="127">
        <v>41790</v>
      </c>
      <c r="C93" s="128">
        <v>15937.367363740002</v>
      </c>
      <c r="D93" s="26"/>
      <c r="E93" s="129">
        <v>9427.70579507</v>
      </c>
    </row>
    <row r="94" spans="1:6" x14ac:dyDescent="0.25">
      <c r="B94" s="127">
        <v>41820</v>
      </c>
      <c r="C94" s="128">
        <v>15514.022167409999</v>
      </c>
      <c r="D94" s="26"/>
      <c r="E94" s="129">
        <v>9926.6406110766911</v>
      </c>
    </row>
    <row r="95" spans="1:6" x14ac:dyDescent="0.25">
      <c r="B95" s="127">
        <v>41851</v>
      </c>
      <c r="C95" s="128">
        <v>15345.749014010002</v>
      </c>
      <c r="D95" s="26"/>
      <c r="E95" s="129">
        <v>9926.6406110766911</v>
      </c>
    </row>
  </sheetData>
  <mergeCells count="1">
    <mergeCell ref="B1:E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WWB75"/>
  <sheetViews>
    <sheetView view="pageBreakPreview" zoomScale="85" zoomScaleNormal="85" zoomScaleSheetLayoutView="85" workbookViewId="0">
      <selection activeCell="B52" sqref="B52"/>
    </sheetView>
  </sheetViews>
  <sheetFormatPr baseColWidth="10" defaultColWidth="0" defaultRowHeight="15" customHeight="1" zeroHeight="1" x14ac:dyDescent="0.25"/>
  <cols>
    <col min="1" max="1" width="46.42578125" style="1" customWidth="1"/>
    <col min="2" max="3" width="13.710937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5" x14ac:dyDescent="0.25"/>
    <row r="2" spans="1:5" ht="15" customHeight="1" x14ac:dyDescent="0.25">
      <c r="A2" s="150" t="s">
        <v>68</v>
      </c>
      <c r="B2" s="152"/>
      <c r="C2" s="154" t="s">
        <v>69</v>
      </c>
      <c r="D2" s="148" t="s">
        <v>70</v>
      </c>
      <c r="E2" s="136" t="s">
        <v>17</v>
      </c>
    </row>
    <row r="3" spans="1:5" ht="15" customHeight="1" x14ac:dyDescent="0.25">
      <c r="A3" s="151"/>
      <c r="B3" s="153"/>
      <c r="C3" s="155"/>
      <c r="D3" s="149"/>
      <c r="E3" s="137"/>
    </row>
    <row r="4" spans="1:5" x14ac:dyDescent="0.25">
      <c r="A4" s="53" t="s">
        <v>90</v>
      </c>
      <c r="B4" s="27"/>
      <c r="C4" s="91"/>
      <c r="D4" s="91"/>
      <c r="E4" s="5"/>
    </row>
    <row r="5" spans="1:5" x14ac:dyDescent="0.25">
      <c r="A5" s="54" t="s">
        <v>48</v>
      </c>
      <c r="B5" s="2"/>
      <c r="C5" s="77">
        <v>4644.7031511900004</v>
      </c>
      <c r="D5" s="55">
        <v>0.30267034518481883</v>
      </c>
      <c r="E5" s="55"/>
    </row>
    <row r="6" spans="1:5" x14ac:dyDescent="0.25">
      <c r="A6" s="54" t="s">
        <v>50</v>
      </c>
      <c r="B6" s="2"/>
      <c r="C6" s="77">
        <v>2926.5708494500004</v>
      </c>
      <c r="D6" s="55">
        <v>0.19070889578463512</v>
      </c>
      <c r="E6" s="55"/>
    </row>
    <row r="7" spans="1:5" x14ac:dyDescent="0.25">
      <c r="A7" s="54" t="s">
        <v>49</v>
      </c>
      <c r="B7" s="30" t="s">
        <v>51</v>
      </c>
      <c r="C7" s="77">
        <v>1921.6715185</v>
      </c>
      <c r="D7" s="55">
        <v>0.12522500640050854</v>
      </c>
      <c r="E7" s="55"/>
    </row>
    <row r="8" spans="1:5" x14ac:dyDescent="0.25">
      <c r="A8" s="56" t="s">
        <v>52</v>
      </c>
      <c r="B8" s="3"/>
      <c r="C8" s="77">
        <v>1146.4635613000003</v>
      </c>
      <c r="D8" s="57">
        <v>7.4708869554254334E-2</v>
      </c>
      <c r="E8" s="57"/>
    </row>
    <row r="9" spans="1:5" x14ac:dyDescent="0.25">
      <c r="A9" s="32" t="s">
        <v>53</v>
      </c>
      <c r="B9" s="33"/>
      <c r="C9" s="78">
        <v>10639.409080440002</v>
      </c>
      <c r="D9" s="58">
        <v>0.69331311692421682</v>
      </c>
      <c r="E9" s="58"/>
    </row>
    <row r="10" spans="1:5" x14ac:dyDescent="0.25">
      <c r="C10" s="91"/>
      <c r="D10" s="91"/>
      <c r="E10" s="5"/>
    </row>
    <row r="11" spans="1:5" x14ac:dyDescent="0.25">
      <c r="A11" s="53" t="s">
        <v>54</v>
      </c>
      <c r="C11" s="91"/>
      <c r="D11" s="91"/>
      <c r="E11" s="5"/>
    </row>
    <row r="12" spans="1:5" x14ac:dyDescent="0.25">
      <c r="A12" s="54" t="s">
        <v>48</v>
      </c>
      <c r="B12" s="2"/>
      <c r="C12" s="77">
        <v>386.09227887999998</v>
      </c>
      <c r="D12" s="55">
        <v>2.5159559075774961E-2</v>
      </c>
      <c r="E12" s="55"/>
    </row>
    <row r="13" spans="1:5" x14ac:dyDescent="0.25">
      <c r="A13" s="54" t="s">
        <v>49</v>
      </c>
      <c r="B13" s="2"/>
      <c r="C13" s="77">
        <v>153.10261307999997</v>
      </c>
      <c r="D13" s="55">
        <v>9.9768745689913178E-3</v>
      </c>
      <c r="E13" s="57"/>
    </row>
    <row r="14" spans="1:5" ht="17.25" x14ac:dyDescent="0.25">
      <c r="A14" s="56" t="s">
        <v>95</v>
      </c>
      <c r="B14" s="3"/>
      <c r="C14" s="77">
        <v>0</v>
      </c>
      <c r="D14" s="55">
        <v>0</v>
      </c>
      <c r="E14" s="58"/>
    </row>
    <row r="15" spans="1:5" x14ac:dyDescent="0.25">
      <c r="A15" s="53" t="s">
        <v>55</v>
      </c>
      <c r="B15" s="4"/>
      <c r="C15" s="78">
        <v>539.19489196000006</v>
      </c>
      <c r="D15" s="72">
        <v>3.5136433644766284E-2</v>
      </c>
      <c r="E15" s="5"/>
    </row>
    <row r="16" spans="1:5" x14ac:dyDescent="0.25">
      <c r="C16" s="92"/>
      <c r="D16" s="58"/>
      <c r="E16" s="5"/>
    </row>
    <row r="17" spans="1:5" x14ac:dyDescent="0.25">
      <c r="A17" s="53" t="s">
        <v>56</v>
      </c>
      <c r="B17" s="27"/>
      <c r="C17" s="93"/>
      <c r="D17" s="91"/>
      <c r="E17" s="60"/>
    </row>
    <row r="18" spans="1:5" x14ac:dyDescent="0.25">
      <c r="A18" s="54" t="s">
        <v>57</v>
      </c>
      <c r="B18" s="30"/>
      <c r="C18" s="94">
        <v>1098.0180302200004</v>
      </c>
      <c r="D18" s="86">
        <v>7.1551934624863062E-2</v>
      </c>
      <c r="E18" s="60"/>
    </row>
    <row r="19" spans="1:5" x14ac:dyDescent="0.25">
      <c r="A19" s="54" t="s">
        <v>96</v>
      </c>
      <c r="B19" s="30"/>
      <c r="C19" s="94">
        <v>425.89006444</v>
      </c>
      <c r="D19" s="86">
        <v>2.7752966899900481E-2</v>
      </c>
      <c r="E19" s="60"/>
    </row>
    <row r="20" spans="1:5" x14ac:dyDescent="0.25">
      <c r="A20" s="54" t="s">
        <v>49</v>
      </c>
      <c r="B20" s="30"/>
      <c r="C20" s="94">
        <v>314.61617373999997</v>
      </c>
      <c r="D20" s="86">
        <v>2.0501845393976474E-2</v>
      </c>
      <c r="E20" s="60"/>
    </row>
    <row r="21" spans="1:5" x14ac:dyDescent="0.25">
      <c r="A21" s="54" t="s">
        <v>50</v>
      </c>
      <c r="B21" s="30"/>
      <c r="C21" s="94">
        <v>311.41042297000001</v>
      </c>
      <c r="D21" s="86">
        <v>2.0292943842994945E-2</v>
      </c>
      <c r="E21" s="60"/>
    </row>
    <row r="22" spans="1:5" x14ac:dyDescent="0.25">
      <c r="A22" s="54" t="s">
        <v>61</v>
      </c>
      <c r="B22" s="30"/>
      <c r="C22" s="94">
        <v>257.50809985999996</v>
      </c>
      <c r="D22" s="86">
        <v>1.6780419100097772E-2</v>
      </c>
      <c r="E22" s="60"/>
    </row>
    <row r="23" spans="1:5" x14ac:dyDescent="0.25">
      <c r="A23" s="59" t="s">
        <v>59</v>
      </c>
      <c r="B23" s="30"/>
      <c r="C23" s="94">
        <v>231.43613117000001</v>
      </c>
      <c r="D23" s="86">
        <v>1.5081449003154482E-2</v>
      </c>
      <c r="E23" s="60"/>
    </row>
    <row r="24" spans="1:5" x14ac:dyDescent="0.25">
      <c r="A24" t="s">
        <v>58</v>
      </c>
      <c r="B24" s="30"/>
      <c r="C24" s="94">
        <v>175.61446759</v>
      </c>
      <c r="D24" s="86">
        <v>1.1443851155761223E-2</v>
      </c>
      <c r="E24" s="60"/>
    </row>
    <row r="25" spans="1:5" ht="15" customHeight="1" x14ac:dyDescent="0.25">
      <c r="A25" s="54" t="s">
        <v>60</v>
      </c>
      <c r="B25" s="30"/>
      <c r="C25" s="94">
        <v>172.22312202000003</v>
      </c>
      <c r="D25" s="86">
        <v>1.1222855388991948E-2</v>
      </c>
      <c r="E25" s="55"/>
    </row>
    <row r="26" spans="1:5" x14ac:dyDescent="0.25">
      <c r="A26" s="54" t="s">
        <v>107</v>
      </c>
      <c r="B26" s="30"/>
      <c r="C26" s="94">
        <v>26.023552980000002</v>
      </c>
      <c r="D26" s="86">
        <v>1.6958151052934353E-3</v>
      </c>
      <c r="E26" s="60"/>
    </row>
    <row r="27" spans="1:5" x14ac:dyDescent="0.25">
      <c r="A27" s="54" t="s">
        <v>15</v>
      </c>
      <c r="C27" s="94">
        <v>5.0015972199999998</v>
      </c>
      <c r="D27" s="86">
        <v>3.2592721381235671E-4</v>
      </c>
      <c r="E27" s="55"/>
    </row>
    <row r="28" spans="1:5" ht="17.25" x14ac:dyDescent="0.25">
      <c r="A28" s="1" t="s">
        <v>95</v>
      </c>
      <c r="C28" s="94">
        <v>0.62132677000000514</v>
      </c>
      <c r="D28" s="86">
        <v>4.048852678567601E-5</v>
      </c>
      <c r="E28" s="57"/>
    </row>
    <row r="29" spans="1:5" x14ac:dyDescent="0.25">
      <c r="A29" s="38" t="s">
        <v>62</v>
      </c>
      <c r="B29" s="61"/>
      <c r="C29" s="78">
        <v>3018.3629889800004</v>
      </c>
      <c r="D29" s="72">
        <v>0.19669049625563184</v>
      </c>
      <c r="E29" s="58"/>
    </row>
    <row r="30" spans="1:5" x14ac:dyDescent="0.25">
      <c r="E30" s="5"/>
    </row>
    <row r="31" spans="1:5" x14ac:dyDescent="0.25">
      <c r="A31" s="53" t="s">
        <v>63</v>
      </c>
      <c r="B31" s="33"/>
      <c r="C31" s="95"/>
      <c r="D31" s="91"/>
      <c r="E31" s="5"/>
    </row>
    <row r="32" spans="1:5" x14ac:dyDescent="0.25">
      <c r="A32" s="1" t="s">
        <v>48</v>
      </c>
      <c r="C32" s="94">
        <v>586.13160920339601</v>
      </c>
      <c r="D32" s="86">
        <v>3.8195047284318502E-2</v>
      </c>
      <c r="E32" s="60"/>
    </row>
    <row r="33" spans="1:5" x14ac:dyDescent="0.25">
      <c r="A33" s="1" t="s">
        <v>61</v>
      </c>
      <c r="C33" s="94">
        <v>89.706884437052494</v>
      </c>
      <c r="D33" s="86">
        <v>5.8457156020963203E-3</v>
      </c>
      <c r="E33" s="60"/>
    </row>
    <row r="34" spans="1:5" ht="15" customHeight="1" x14ac:dyDescent="0.25">
      <c r="A34" s="1" t="s">
        <v>50</v>
      </c>
      <c r="C34" s="94">
        <v>85.867445829925501</v>
      </c>
      <c r="D34" s="86">
        <v>5.5955200200089455E-3</v>
      </c>
    </row>
    <row r="35" spans="1:5" ht="15" customHeight="1" x14ac:dyDescent="0.25">
      <c r="A35" s="1" t="s">
        <v>65</v>
      </c>
      <c r="C35" s="94">
        <v>44.565695040279103</v>
      </c>
      <c r="D35" s="86">
        <v>2.9041068637048971E-3</v>
      </c>
    </row>
    <row r="36" spans="1:5" ht="15" customHeight="1" x14ac:dyDescent="0.25">
      <c r="A36" s="1" t="s">
        <v>49</v>
      </c>
      <c r="C36" s="94">
        <v>40.360601412521703</v>
      </c>
      <c r="D36" s="86">
        <v>2.6300835088384563E-3</v>
      </c>
    </row>
    <row r="37" spans="1:5" ht="15" customHeight="1" x14ac:dyDescent="0.25">
      <c r="A37" s="1" t="s">
        <v>87</v>
      </c>
      <c r="C37" s="94">
        <v>38.933121623743801</v>
      </c>
      <c r="D37" s="86">
        <v>2.5370623218325516E-3</v>
      </c>
    </row>
    <row r="38" spans="1:5" ht="15" customHeight="1" x14ac:dyDescent="0.25">
      <c r="A38" s="1" t="s">
        <v>57</v>
      </c>
      <c r="C38" s="94">
        <v>38.928823543565997</v>
      </c>
      <c r="D38" s="86">
        <v>2.5367822390438988E-3</v>
      </c>
    </row>
    <row r="39" spans="1:5" ht="15" customHeight="1" x14ac:dyDescent="0.25">
      <c r="A39" s="1" t="s">
        <v>52</v>
      </c>
      <c r="C39" s="94">
        <v>36.5361926024922</v>
      </c>
      <c r="D39" s="86">
        <v>2.380867337862508E-3</v>
      </c>
    </row>
    <row r="40" spans="1:5" ht="15" customHeight="1" x14ac:dyDescent="0.25">
      <c r="A40" s="1" t="s">
        <v>15</v>
      </c>
      <c r="C40" s="94">
        <v>33.692416331423104</v>
      </c>
      <c r="D40" s="86">
        <v>2.195553719838855E-3</v>
      </c>
    </row>
    <row r="41" spans="1:5" ht="15" customHeight="1" x14ac:dyDescent="0.25">
      <c r="A41" s="1" t="s">
        <v>64</v>
      </c>
      <c r="C41" s="94">
        <v>20.087777853542796</v>
      </c>
      <c r="D41" s="86">
        <v>1.3090125372963893E-3</v>
      </c>
    </row>
    <row r="42" spans="1:5" ht="15" customHeight="1" x14ac:dyDescent="0.25">
      <c r="A42" s="1" t="s">
        <v>84</v>
      </c>
      <c r="C42" s="94">
        <v>14.983970174172001</v>
      </c>
      <c r="D42" s="86">
        <v>9.7642481709379501E-4</v>
      </c>
    </row>
    <row r="43" spans="1:5" ht="15" customHeight="1" x14ac:dyDescent="0.25">
      <c r="A43" s="59" t="s">
        <v>83</v>
      </c>
      <c r="B43" s="2"/>
      <c r="C43" s="94">
        <v>14.02106640204774</v>
      </c>
      <c r="D43" s="86">
        <v>9.1367755260737783E-4</v>
      </c>
    </row>
    <row r="44" spans="1:5" ht="15" customHeight="1" x14ac:dyDescent="0.25">
      <c r="A44" s="2" t="s">
        <v>60</v>
      </c>
      <c r="B44" s="2"/>
      <c r="C44" s="94">
        <v>12.325484582135699</v>
      </c>
      <c r="D44" s="86">
        <v>8.0318559692870437E-4</v>
      </c>
    </row>
    <row r="45" spans="1:5" ht="15" customHeight="1" x14ac:dyDescent="0.25">
      <c r="A45" s="59" t="s">
        <v>58</v>
      </c>
      <c r="B45" s="2"/>
      <c r="C45" s="94">
        <v>11.81745823821</v>
      </c>
      <c r="D45" s="86">
        <v>7.7008025006933018E-4</v>
      </c>
    </row>
    <row r="46" spans="1:5" ht="15" customHeight="1" x14ac:dyDescent="0.25">
      <c r="A46" s="1" t="s">
        <v>85</v>
      </c>
      <c r="C46" s="94">
        <v>10.531005787377001</v>
      </c>
      <c r="D46" s="86">
        <v>6.8624905684060459E-4</v>
      </c>
    </row>
    <row r="47" spans="1:5" ht="15" customHeight="1" x14ac:dyDescent="0.25">
      <c r="A47" s="2" t="s">
        <v>97</v>
      </c>
      <c r="B47" s="2"/>
      <c r="C47" s="94">
        <v>70.292499568114849</v>
      </c>
      <c r="D47" s="86">
        <v>4.5805844670039142E-3</v>
      </c>
    </row>
    <row r="48" spans="1:5" ht="15" customHeight="1" x14ac:dyDescent="0.25">
      <c r="A48" s="79" t="s">
        <v>66</v>
      </c>
      <c r="B48" s="61"/>
      <c r="C48" s="96">
        <v>1148.7820526300002</v>
      </c>
      <c r="D48" s="106">
        <v>7.4859953175385061E-2</v>
      </c>
    </row>
    <row r="49" spans="1:4" ht="15" customHeight="1" thickBot="1" x14ac:dyDescent="0.3">
      <c r="A49" s="62"/>
      <c r="B49" s="62"/>
      <c r="C49" s="97"/>
      <c r="D49" s="97"/>
    </row>
    <row r="50" spans="1:4" ht="15" customHeight="1" x14ac:dyDescent="0.25">
      <c r="A50" s="4" t="s">
        <v>67</v>
      </c>
      <c r="C50" s="98">
        <f>+C48+C29+C15+C9</f>
        <v>15345.749014010002</v>
      </c>
      <c r="D50" s="58">
        <v>0.99999999999999978</v>
      </c>
    </row>
    <row r="51" spans="1:4" ht="15" customHeight="1" x14ac:dyDescent="0.25">
      <c r="A51" s="1" t="s">
        <v>98</v>
      </c>
      <c r="C51"/>
      <c r="D51"/>
    </row>
    <row r="52" spans="1:4" ht="15" customHeight="1" x14ac:dyDescent="0.25"/>
    <row r="53" spans="1:4" ht="15" customHeight="1" x14ac:dyDescent="0.25"/>
    <row r="54" spans="1:4" ht="15" customHeight="1" x14ac:dyDescent="0.25"/>
    <row r="55" spans="1:4" ht="15" customHeight="1" x14ac:dyDescent="0.25"/>
    <row r="56" spans="1:4" ht="15" customHeight="1" x14ac:dyDescent="0.25"/>
    <row r="57" spans="1:4" ht="15" customHeight="1" x14ac:dyDescent="0.25"/>
    <row r="58" spans="1:4" ht="15" customHeight="1" x14ac:dyDescent="0.25"/>
    <row r="59" spans="1:4" ht="15" customHeight="1" x14ac:dyDescent="0.25"/>
    <row r="60" spans="1:4" ht="15" customHeight="1" x14ac:dyDescent="0.25"/>
    <row r="61" spans="1:4" ht="15" customHeight="1" x14ac:dyDescent="0.25"/>
    <row r="62" spans="1:4" ht="15" customHeight="1" x14ac:dyDescent="0.25"/>
    <row r="63" spans="1:4" ht="15" customHeight="1" x14ac:dyDescent="0.25"/>
    <row r="64" spans="1: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sheetData>
  <mergeCells count="5">
    <mergeCell ref="E2:E3"/>
    <mergeCell ref="D2:D3"/>
    <mergeCell ref="A2:A3"/>
    <mergeCell ref="B2:B3"/>
    <mergeCell ref="C2:C3"/>
  </mergeCells>
  <pageMargins left="0.70866141732283472" right="0.70866141732283472" top="0.74803149606299213" bottom="0.74803149606299213" header="0.31496062992125984" footer="0.31496062992125984"/>
  <pageSetup scale="6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1"/>
  <sheetViews>
    <sheetView zoomScale="85" zoomScaleNormal="85" zoomScaleSheetLayoutView="80" workbookViewId="0">
      <selection activeCell="D16" sqref="D16"/>
    </sheetView>
  </sheetViews>
  <sheetFormatPr baseColWidth="10" defaultColWidth="0" defaultRowHeight="15" customHeight="1" zeroHeight="1" x14ac:dyDescent="0.25"/>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x14ac:dyDescent="0.3">
      <c r="A1" s="21"/>
      <c r="B1" s="21"/>
      <c r="C1" s="21"/>
      <c r="D1" s="20"/>
    </row>
    <row r="2" spans="1:4" x14ac:dyDescent="0.25">
      <c r="A2" s="2"/>
      <c r="B2" s="2"/>
      <c r="C2" s="2"/>
    </row>
    <row r="3" spans="1:4" ht="15" customHeight="1" x14ac:dyDescent="0.25">
      <c r="A3" s="125" t="s">
        <v>71</v>
      </c>
      <c r="B3" s="126"/>
      <c r="C3" s="126"/>
      <c r="D3" s="119"/>
    </row>
    <row r="4" spans="1:4" ht="15" customHeight="1" x14ac:dyDescent="0.25">
      <c r="A4" s="120"/>
      <c r="B4" s="121"/>
      <c r="C4" s="121"/>
      <c r="D4" s="158" t="s">
        <v>72</v>
      </c>
    </row>
    <row r="5" spans="1:4" x14ac:dyDescent="0.25">
      <c r="A5" s="122" t="s">
        <v>73</v>
      </c>
      <c r="B5" s="100" t="s">
        <v>27</v>
      </c>
      <c r="C5" s="100" t="s">
        <v>74</v>
      </c>
      <c r="D5" s="159"/>
    </row>
    <row r="6" spans="1:4" x14ac:dyDescent="0.25">
      <c r="A6" s="28" t="s">
        <v>8</v>
      </c>
      <c r="B6" s="86">
        <v>0.58127842921655926</v>
      </c>
      <c r="C6" s="86">
        <v>0</v>
      </c>
      <c r="D6" s="86">
        <v>0.58127842921655926</v>
      </c>
    </row>
    <row r="7" spans="1:4" x14ac:dyDescent="0.25">
      <c r="A7" s="28" t="s">
        <v>9</v>
      </c>
      <c r="B7" s="86">
        <v>0</v>
      </c>
      <c r="C7" s="86">
        <v>0</v>
      </c>
      <c r="D7" s="86">
        <v>0</v>
      </c>
    </row>
    <row r="8" spans="1:4" x14ac:dyDescent="0.25">
      <c r="A8" s="31" t="s">
        <v>10</v>
      </c>
      <c r="B8" s="86">
        <v>0</v>
      </c>
      <c r="C8" s="86">
        <v>3.1737133513337637E-2</v>
      </c>
      <c r="D8" s="86">
        <v>3.1737133513337637E-2</v>
      </c>
    </row>
    <row r="9" spans="1:4" x14ac:dyDescent="0.25">
      <c r="A9" s="31" t="s">
        <v>11</v>
      </c>
      <c r="B9" s="86">
        <v>0.20614971717705396</v>
      </c>
      <c r="C9" s="86">
        <v>0</v>
      </c>
      <c r="D9" s="86">
        <v>0.20614971717705396</v>
      </c>
    </row>
    <row r="10" spans="1:4" x14ac:dyDescent="0.25">
      <c r="A10" s="31" t="s">
        <v>12</v>
      </c>
      <c r="B10" s="86">
        <v>0</v>
      </c>
      <c r="C10" s="86">
        <v>6.6176180353719416E-2</v>
      </c>
      <c r="D10" s="86">
        <v>6.6176180353719416E-2</v>
      </c>
    </row>
    <row r="11" spans="1:4" x14ac:dyDescent="0.25">
      <c r="A11" s="31" t="s">
        <v>13</v>
      </c>
      <c r="B11" s="87">
        <v>0</v>
      </c>
      <c r="C11" s="87">
        <v>0.1146585397393297</v>
      </c>
      <c r="D11" s="87">
        <v>0.1146585397393297</v>
      </c>
    </row>
    <row r="12" spans="1:4" x14ac:dyDescent="0.25">
      <c r="A12" s="31" t="s">
        <v>14</v>
      </c>
      <c r="B12" s="87">
        <v>0</v>
      </c>
      <c r="C12" s="87">
        <v>0</v>
      </c>
      <c r="D12" s="87">
        <v>0</v>
      </c>
    </row>
    <row r="13" spans="1:4" s="4" customFormat="1" x14ac:dyDescent="0.25">
      <c r="A13" s="2" t="s">
        <v>88</v>
      </c>
      <c r="B13" s="88">
        <v>0</v>
      </c>
      <c r="C13" s="88">
        <v>0</v>
      </c>
      <c r="D13" s="88">
        <v>0</v>
      </c>
    </row>
    <row r="14" spans="1:4" x14ac:dyDescent="0.25">
      <c r="A14" s="71" t="s">
        <v>72</v>
      </c>
      <c r="B14" s="72">
        <v>0.78742814639361325</v>
      </c>
      <c r="C14" s="72">
        <v>0.21257185360638675</v>
      </c>
      <c r="D14" s="72">
        <v>1</v>
      </c>
    </row>
    <row r="15" spans="1:4" x14ac:dyDescent="0.25">
      <c r="A15" s="46"/>
      <c r="B15" s="48"/>
      <c r="C15" s="48"/>
      <c r="D15" s="48"/>
    </row>
    <row r="16" spans="1:4" x14ac:dyDescent="0.25">
      <c r="A16" s="2"/>
      <c r="B16" s="2"/>
      <c r="C16" s="34"/>
    </row>
    <row r="17" spans="1:3" hidden="1" x14ac:dyDescent="0.25">
      <c r="A17" s="35"/>
      <c r="B17" s="36"/>
      <c r="C17" s="36"/>
    </row>
    <row r="18" spans="1:3" hidden="1" x14ac:dyDescent="0.25">
      <c r="A18" s="37"/>
      <c r="B18" s="36"/>
      <c r="C18" s="36"/>
    </row>
    <row r="19" spans="1:3" hidden="1" x14ac:dyDescent="0.25">
      <c r="A19" s="37"/>
      <c r="B19" s="36"/>
      <c r="C19" s="36"/>
    </row>
    <row r="20" spans="1:3" hidden="1" x14ac:dyDescent="0.25">
      <c r="A20" s="37"/>
      <c r="B20" s="36"/>
      <c r="C20" s="36"/>
    </row>
    <row r="21" spans="1:3" hidden="1" x14ac:dyDescent="0.25">
      <c r="A21" s="37"/>
      <c r="B21" s="36"/>
      <c r="C21" s="36"/>
    </row>
    <row r="22" spans="1:3" hidden="1" x14ac:dyDescent="0.25">
      <c r="A22" s="37"/>
      <c r="B22" s="36"/>
      <c r="C22" s="36"/>
    </row>
    <row r="23" spans="1:3" hidden="1" x14ac:dyDescent="0.25">
      <c r="A23" s="37"/>
      <c r="B23" s="36"/>
      <c r="C23" s="36"/>
    </row>
    <row r="24" spans="1:3" hidden="1" x14ac:dyDescent="0.25">
      <c r="A24" s="37"/>
      <c r="B24" s="36"/>
      <c r="C24" s="36"/>
    </row>
    <row r="25" spans="1:3" hidden="1" x14ac:dyDescent="0.25">
      <c r="A25" s="37"/>
      <c r="B25" s="36"/>
      <c r="C25" s="36"/>
    </row>
    <row r="26" spans="1:3" hidden="1" x14ac:dyDescent="0.25">
      <c r="A26" s="37"/>
      <c r="B26" s="36"/>
      <c r="C26" s="36"/>
    </row>
    <row r="27" spans="1:3" hidden="1" x14ac:dyDescent="0.25">
      <c r="A27" s="37"/>
      <c r="B27" s="36"/>
      <c r="C27" s="36"/>
    </row>
    <row r="28" spans="1:3" hidden="1" x14ac:dyDescent="0.25">
      <c r="A28" s="37"/>
      <c r="B28" s="36"/>
      <c r="C28" s="36"/>
    </row>
    <row r="29" spans="1:3" hidden="1" x14ac:dyDescent="0.25">
      <c r="A29" s="37"/>
      <c r="B29" s="36"/>
      <c r="C29" s="36"/>
    </row>
    <row r="30" spans="1:3" hidden="1" x14ac:dyDescent="0.25">
      <c r="A30" s="37"/>
      <c r="B30" s="36"/>
      <c r="C30" s="36"/>
    </row>
    <row r="31" spans="1:3" ht="15" hidden="1" customHeight="1" x14ac:dyDescent="0.25">
      <c r="A31" s="37"/>
      <c r="B31" s="36"/>
      <c r="C31" s="36"/>
    </row>
    <row r="32" spans="1:3" hidden="1" x14ac:dyDescent="0.25">
      <c r="A32" s="37"/>
      <c r="B32" s="36"/>
      <c r="C32" s="36"/>
    </row>
    <row r="33" spans="1:4" hidden="1" x14ac:dyDescent="0.25">
      <c r="A33" s="37"/>
      <c r="B33" s="36"/>
      <c r="C33" s="36"/>
    </row>
    <row r="34" spans="1:4" hidden="1" x14ac:dyDescent="0.25">
      <c r="A34" s="37"/>
      <c r="B34" s="36"/>
      <c r="C34" s="36"/>
    </row>
    <row r="35" spans="1:4" hidden="1" x14ac:dyDescent="0.25">
      <c r="A35" s="37"/>
      <c r="B35" s="36"/>
      <c r="C35" s="36"/>
    </row>
    <row r="36" spans="1:4" hidden="1" x14ac:dyDescent="0.25">
      <c r="A36" s="37"/>
      <c r="B36" s="36"/>
      <c r="C36" s="36"/>
    </row>
    <row r="37" spans="1:4" hidden="1" x14ac:dyDescent="0.25">
      <c r="A37" s="37"/>
      <c r="B37" s="36"/>
      <c r="C37" s="36"/>
    </row>
    <row r="38" spans="1:4" hidden="1" x14ac:dyDescent="0.25">
      <c r="A38" s="29"/>
      <c r="B38" s="36"/>
      <c r="C38" s="36"/>
    </row>
    <row r="39" spans="1:4" hidden="1" x14ac:dyDescent="0.25">
      <c r="A39" s="29"/>
      <c r="B39" s="36"/>
      <c r="C39" s="36"/>
    </row>
    <row r="40" spans="1:4" hidden="1" x14ac:dyDescent="0.25">
      <c r="A40" s="2"/>
      <c r="B40" s="36"/>
      <c r="C40" s="36"/>
    </row>
    <row r="41" spans="1:4" hidden="1" x14ac:dyDescent="0.25">
      <c r="A41" s="32"/>
      <c r="B41" s="39"/>
      <c r="C41" s="40"/>
    </row>
    <row r="42" spans="1:4" hidden="1" x14ac:dyDescent="0.25">
      <c r="A42" s="2"/>
      <c r="B42" s="2"/>
      <c r="C42" s="2"/>
      <c r="D42" s="2"/>
    </row>
    <row r="43" spans="1:4" hidden="1" x14ac:dyDescent="0.25">
      <c r="A43" s="8"/>
      <c r="B43" s="41"/>
      <c r="C43" s="42"/>
      <c r="D43" s="2"/>
    </row>
    <row r="44" spans="1:4" hidden="1" x14ac:dyDescent="0.25">
      <c r="A44" s="8"/>
      <c r="B44" s="41"/>
      <c r="C44" s="43"/>
      <c r="D44" s="2"/>
    </row>
    <row r="45" spans="1:4" hidden="1" x14ac:dyDescent="0.25">
      <c r="A45" s="156"/>
      <c r="B45" s="157"/>
      <c r="C45" s="2"/>
      <c r="D45" s="2"/>
    </row>
    <row r="46" spans="1:4" hidden="1" x14ac:dyDescent="0.25">
      <c r="A46" s="156"/>
      <c r="B46" s="157"/>
      <c r="C46" s="2"/>
      <c r="D46" s="2"/>
    </row>
    <row r="47" spans="1:4" ht="15" hidden="1" customHeight="1" x14ac:dyDescent="0.25">
      <c r="A47" s="31"/>
      <c r="B47" s="44"/>
      <c r="C47" s="2"/>
      <c r="D47" s="2"/>
    </row>
    <row r="48" spans="1:4" ht="15" hidden="1" customHeight="1" x14ac:dyDescent="0.25">
      <c r="A48" s="31"/>
      <c r="B48" s="44"/>
      <c r="C48" s="2"/>
      <c r="D48" s="2"/>
    </row>
    <row r="49" spans="1:4" hidden="1" x14ac:dyDescent="0.25">
      <c r="A49" s="31"/>
      <c r="B49" s="44"/>
      <c r="C49" s="2"/>
      <c r="D49" s="2"/>
    </row>
    <row r="50" spans="1:4" hidden="1" x14ac:dyDescent="0.25">
      <c r="A50" s="31"/>
      <c r="B50" s="44"/>
      <c r="C50" s="2"/>
      <c r="D50" s="2"/>
    </row>
    <row r="51" spans="1:4" hidden="1" x14ac:dyDescent="0.25">
      <c r="A51" s="8"/>
      <c r="B51" s="45"/>
      <c r="C51" s="2"/>
      <c r="D51" s="2"/>
    </row>
    <row r="52" spans="1:4" hidden="1" x14ac:dyDescent="0.25">
      <c r="A52" s="2"/>
      <c r="B52" s="2"/>
      <c r="C52" s="2"/>
      <c r="D52" s="2"/>
    </row>
    <row r="53" spans="1:4" hidden="1" x14ac:dyDescent="0.25">
      <c r="A53" s="2"/>
      <c r="B53" s="2"/>
      <c r="C53" s="2"/>
      <c r="D53" s="2"/>
    </row>
    <row r="54" spans="1:4" hidden="1" x14ac:dyDescent="0.25">
      <c r="A54" s="2"/>
      <c r="B54" s="2"/>
      <c r="C54" s="2"/>
      <c r="D54" s="2"/>
    </row>
    <row r="55" spans="1:4" hidden="1" x14ac:dyDescent="0.25">
      <c r="A55" s="2"/>
      <c r="B55" s="2"/>
      <c r="C55" s="2"/>
      <c r="D55" s="2"/>
    </row>
    <row r="56" spans="1:4" hidden="1" x14ac:dyDescent="0.25">
      <c r="A56" s="2"/>
      <c r="B56" s="2"/>
      <c r="C56" s="2"/>
      <c r="D56" s="2"/>
    </row>
    <row r="57" spans="1:4" hidden="1" x14ac:dyDescent="0.25">
      <c r="A57" s="2"/>
      <c r="B57" s="2"/>
      <c r="C57" s="2"/>
      <c r="D57" s="2"/>
    </row>
    <row r="58" spans="1:4" hidden="1" x14ac:dyDescent="0.25">
      <c r="A58" s="2"/>
      <c r="B58" s="2"/>
      <c r="C58" s="2"/>
      <c r="D58" s="2"/>
    </row>
    <row r="59" spans="1:4" hidden="1" x14ac:dyDescent="0.25">
      <c r="A59" s="2"/>
      <c r="B59" s="2"/>
      <c r="C59" s="2"/>
      <c r="D59" s="2"/>
    </row>
    <row r="60" spans="1:4" hidden="1" x14ac:dyDescent="0.25">
      <c r="A60" s="2"/>
      <c r="B60" s="2"/>
      <c r="C60" s="2"/>
      <c r="D60" s="2"/>
    </row>
    <row r="61" spans="1:4" hidden="1" x14ac:dyDescent="0.25"/>
  </sheetData>
  <mergeCells count="3">
    <mergeCell ref="A45:A46"/>
    <mergeCell ref="B45:B46"/>
    <mergeCell ref="D4:D5"/>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WC61"/>
  <sheetViews>
    <sheetView view="pageBreakPreview" zoomScaleNormal="85" zoomScaleSheetLayoutView="100" workbookViewId="0">
      <selection activeCell="B10" sqref="B10"/>
    </sheetView>
  </sheetViews>
  <sheetFormatPr baseColWidth="10" defaultColWidth="0" defaultRowHeight="15" customHeight="1" zeroHeight="1" x14ac:dyDescent="0.25"/>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6" ht="18.75" x14ac:dyDescent="0.3">
      <c r="A1" s="20"/>
      <c r="B1" s="20"/>
      <c r="C1" s="20"/>
      <c r="D1" s="20"/>
    </row>
    <row r="2" spans="1:6" x14ac:dyDescent="0.25"/>
    <row r="3" spans="1:6" ht="15" customHeight="1" x14ac:dyDescent="0.25">
      <c r="A3" s="150" t="s">
        <v>75</v>
      </c>
      <c r="B3" s="152"/>
      <c r="C3" s="152"/>
      <c r="D3" s="160" t="s">
        <v>76</v>
      </c>
      <c r="E3" s="123"/>
      <c r="F3" s="160" t="s">
        <v>76</v>
      </c>
    </row>
    <row r="4" spans="1:6" ht="15" customHeight="1" x14ac:dyDescent="0.25">
      <c r="A4" s="151"/>
      <c r="B4" s="153"/>
      <c r="C4" s="153"/>
      <c r="D4" s="161"/>
      <c r="E4" s="63"/>
      <c r="F4" s="161"/>
    </row>
    <row r="5" spans="1:6" x14ac:dyDescent="0.25">
      <c r="A5" s="66" t="s">
        <v>77</v>
      </c>
      <c r="D5" s="67">
        <v>6.0690379469553095</v>
      </c>
      <c r="F5" s="67">
        <v>6.1173951301005802</v>
      </c>
    </row>
    <row r="6" spans="1:6" x14ac:dyDescent="0.25">
      <c r="A6" s="64" t="s">
        <v>22</v>
      </c>
      <c r="D6" s="67">
        <v>5.0701416537713797</v>
      </c>
      <c r="F6" s="67">
        <v>5.0916610266790601</v>
      </c>
    </row>
    <row r="7" spans="1:6" x14ac:dyDescent="0.25">
      <c r="A7" s="65" t="s">
        <v>74</v>
      </c>
      <c r="B7" s="3"/>
      <c r="C7" s="3"/>
      <c r="D7" s="68">
        <v>0.34881698946951206</v>
      </c>
      <c r="E7" s="3"/>
      <c r="F7" s="68">
        <v>0.36256866224824896</v>
      </c>
    </row>
    <row r="8" spans="1:6" x14ac:dyDescent="0.25">
      <c r="A8" s="4" t="s">
        <v>67</v>
      </c>
      <c r="D8" s="69">
        <v>4.8637220042692899</v>
      </c>
      <c r="F8" s="69">
        <v>4.89943964200687</v>
      </c>
    </row>
    <row r="9" spans="1:6" x14ac:dyDescent="0.25">
      <c r="A9" s="8"/>
      <c r="B9" s="8"/>
      <c r="C9" s="8"/>
      <c r="D9" s="45"/>
    </row>
    <row r="10" spans="1:6" x14ac:dyDescent="0.25"/>
    <row r="11" spans="1:6" hidden="1" x14ac:dyDescent="0.25"/>
    <row r="12" spans="1:6" hidden="1" x14ac:dyDescent="0.25"/>
    <row r="13" spans="1:6" hidden="1" x14ac:dyDescent="0.25"/>
    <row r="14" spans="1:6" hidden="1" x14ac:dyDescent="0.25"/>
    <row r="15" spans="1:6" hidden="1" x14ac:dyDescent="0.25"/>
    <row r="16" spans="1:6"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t="15" hidden="1" customHeight="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t="15" hidden="1" customHeight="1" x14ac:dyDescent="0.25"/>
    <row r="46" ht="15" hidden="1" customHeight="1" x14ac:dyDescent="0.25"/>
    <row r="47" ht="15" hidden="1" customHeight="1" x14ac:dyDescent="0.25"/>
    <row r="48" ht="15" hidden="1" customHeight="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sheetData>
  <mergeCells count="3">
    <mergeCell ref="F3:F4"/>
    <mergeCell ref="A3:C4"/>
    <mergeCell ref="D3:D4"/>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D6"/>
  <sheetViews>
    <sheetView workbookViewId="0">
      <selection activeCell="B10" sqref="B10"/>
    </sheetView>
  </sheetViews>
  <sheetFormatPr baseColWidth="10" defaultRowHeight="15" x14ac:dyDescent="0.25"/>
  <cols>
    <col min="1" max="1" width="35.7109375" bestFit="1" customWidth="1"/>
    <col min="2" max="2" width="11.5703125" customWidth="1"/>
  </cols>
  <sheetData>
    <row r="1" spans="1:4" ht="15" customHeight="1" x14ac:dyDescent="0.25">
      <c r="A1" s="162" t="s">
        <v>78</v>
      </c>
      <c r="B1" s="163"/>
      <c r="C1" s="154" t="s">
        <v>69</v>
      </c>
      <c r="D1" s="148" t="s">
        <v>70</v>
      </c>
    </row>
    <row r="2" spans="1:4" x14ac:dyDescent="0.25">
      <c r="A2" s="164"/>
      <c r="B2" s="165"/>
      <c r="C2" s="155"/>
      <c r="D2" s="149"/>
    </row>
    <row r="3" spans="1:4" x14ac:dyDescent="0.25">
      <c r="A3" s="166" t="s">
        <v>79</v>
      </c>
      <c r="B3" s="166"/>
      <c r="C3" s="107">
        <v>13657.77206942</v>
      </c>
      <c r="D3" s="108">
        <v>0.89000361317984855</v>
      </c>
    </row>
    <row r="4" spans="1:4" x14ac:dyDescent="0.25">
      <c r="A4" s="64" t="s">
        <v>22</v>
      </c>
      <c r="B4" s="64"/>
      <c r="C4" s="109">
        <v>539.19489196000006</v>
      </c>
      <c r="D4" s="55">
        <v>3.5136433644766284E-2</v>
      </c>
    </row>
    <row r="5" spans="1:4" x14ac:dyDescent="0.25">
      <c r="A5" s="3" t="s">
        <v>23</v>
      </c>
      <c r="B5" s="65"/>
      <c r="C5" s="110">
        <v>1148.7820526300002</v>
      </c>
      <c r="D5" s="57">
        <v>7.4859953175385047E-2</v>
      </c>
    </row>
    <row r="6" spans="1:4" x14ac:dyDescent="0.25">
      <c r="A6" s="4" t="s">
        <v>67</v>
      </c>
      <c r="B6" s="40"/>
      <c r="C6" s="111">
        <v>15345.749014010002</v>
      </c>
      <c r="D6" s="70">
        <v>0.99999999999999989</v>
      </c>
    </row>
  </sheetData>
  <mergeCells count="4">
    <mergeCell ref="A1:B2"/>
    <mergeCell ref="C1:C2"/>
    <mergeCell ref="D1:D2"/>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Market Value</vt:lpstr>
      <vt:lpstr>Return</vt:lpstr>
      <vt:lpstr>Graph. Data</vt:lpstr>
      <vt:lpstr>Credit Portfolio</vt:lpstr>
      <vt:lpstr>Risk Portfolio</vt:lpstr>
      <vt:lpstr>Duration</vt:lpstr>
      <vt:lpstr>Asset Class</vt:lpstr>
      <vt:lpstr>'Credit Portfolio'!Área_de_impresión</vt:lpstr>
      <vt:lpstr>Duration!Área_de_impresión</vt:lpstr>
      <vt:lpstr>'Market Value'!Área_de_impresión</vt:lpstr>
      <vt:lpstr>Return!Área_de_impresión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Carmen García</cp:lastModifiedBy>
  <dcterms:created xsi:type="dcterms:W3CDTF">2012-03-30T18:30:48Z</dcterms:created>
  <dcterms:modified xsi:type="dcterms:W3CDTF">2014-09-05T21:59:02Z</dcterms:modified>
</cp:coreProperties>
</file>