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PRF\PRF 2018 03\"/>
    </mc:Choice>
  </mc:AlternateContent>
  <bookViews>
    <workbookView xWindow="210" yWindow="60" windowWidth="18615" windowHeight="11250" tabRatio="738"/>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Portfolio'!$B$1:$G$29</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Returns!$A$1:$J$30</definedName>
    <definedName name="_xlnm.Print_Area" localSheetId="6">'Risk Portfolio'!$A$1:$E$19</definedName>
  </definedNames>
  <calcPr calcId="162913"/>
</workbook>
</file>

<file path=xl/calcChain.xml><?xml version="1.0" encoding="utf-8"?>
<calcChain xmlns="http://schemas.openxmlformats.org/spreadsheetml/2006/main">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<sst xmlns="http://schemas.openxmlformats.org/spreadsheetml/2006/main" count="183" uniqueCount="115">
  <si>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</si>
  <si>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</si>
  <si>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</si>
  <si>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</si>
  <si>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</si>
  <si>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</si>
  <si>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</si>
  <si>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</si>
  <si>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</si>
  <si>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</si>
  <si>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</si>
  <si>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</si>
  <si>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</si>
  <si>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</si>
  <si>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</si>
  <si>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</si>
  <si>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</si>
  <si>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</si>
  <si>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</si>
  <si>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</si>
  <si>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</si>
  <si>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</si>
  <si>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</si>
  <si>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</si>
  <si>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</si>
  <si>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</si>
  <si>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</si>
  <si>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</si>
  <si>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</si>
  <si>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</si>
  <si>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</si>
  <si>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</si>
  <si>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</si>
  <si>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</si>
  <si>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</si>
  <si>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</si>
  <si>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</si>
  <si>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</si>
  <si>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</si>
  <si>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</si>
  <si>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</si>
  <si>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</si>
  <si>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</si>
  <si>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</si>
  <si>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</si>
  <si>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</si>
  <si>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</si>
  <si>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</si>
  <si>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</si>
  <si>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</si>
  <si>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</si>
  <si>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</si>
  <si>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</si>
  <si>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</si>
  <si>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</si>
  <si>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</si>
  <si>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</si>
  <si>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</si>
  <si>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</si>
  <si>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</si>
  <si>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</si>
  <si>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</si>
  <si>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</si>
  <si>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</si>
  <si>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</si>
  <si>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</si>
  <si>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Since Inception</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</si>
  <si>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</si>
  <si>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</si>
  <si>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</si>
  <si>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</si>
  <si>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</si>
  <si>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</si>
  <si>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</si>
  <si>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</si>
  <si>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</si>
  <si>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Returns (a)</t>
  </si>
  <si>
    <t>Since Inception (b)</t>
  </si>
  <si>
    <t xml:space="preserve">(a) Time Weighted Return (it is calculated as the growth rate of the funds that were invested throughout the period). </t>
  </si>
  <si>
    <t>% of Total</t>
  </si>
  <si>
    <t>(1) Includes cash and cash equivalents</t>
  </si>
  <si>
    <t>Hong Kong</t>
  </si>
  <si>
    <t>T4</t>
  </si>
  <si>
    <t>(2) Since 2012, it represents cash, cash equivalents and unliquitated transactions.</t>
  </si>
  <si>
    <t>(1) Includes cash, cash equivalents and unliquitated transactions.</t>
  </si>
  <si>
    <t>PRF Returns</t>
  </si>
  <si>
    <t>Changes in Market Value Since Inception</t>
  </si>
  <si>
    <t>Historical Market Value</t>
  </si>
  <si>
    <t>Withdrawals from PRF</t>
  </si>
  <si>
    <t>Otros (1)</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</si>
  <si>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</si>
  <si>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</si>
  <si>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</si>
  <si>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Sovereign and Government Related Bonds</t>
    </r>
    <r>
      <rPr>
        <vertAlign val="superscript"/>
        <sz val="12"/>
        <color theme="1"/>
        <rFont val="Calibri"/>
        <family val="2"/>
        <scheme val="minor"/>
      </rPr>
      <t>(2)</t>
    </r>
  </si>
  <si>
    <r>
      <t>By Risk Exposure</t>
    </r>
    <r>
      <rPr>
        <b/>
        <vertAlign val="superscript"/>
        <sz val="11"/>
        <color theme="0"/>
        <rFont val="Calibri"/>
        <family val="2"/>
        <scheme val="minor"/>
      </rPr>
      <t>(1)</t>
    </r>
  </si>
  <si>
    <r>
      <t xml:space="preserve">Banks </t>
    </r>
    <r>
      <rPr>
        <vertAlign val="superscript"/>
        <sz val="12"/>
        <color theme="1"/>
        <rFont val="Calibri"/>
        <family val="2"/>
        <scheme val="minor"/>
      </rPr>
      <t>(2)</t>
    </r>
  </si>
  <si>
    <t>January</t>
  </si>
  <si>
    <t>February</t>
  </si>
  <si>
    <t>Belgium</t>
  </si>
  <si>
    <t>Canada</t>
  </si>
  <si>
    <t>Denmark</t>
  </si>
  <si>
    <t>France</t>
  </si>
  <si>
    <t>Germany</t>
  </si>
  <si>
    <t>Ireland</t>
  </si>
  <si>
    <t>Italy</t>
  </si>
  <si>
    <t>Japan</t>
  </si>
  <si>
    <t>Mexico</t>
  </si>
  <si>
    <t>Netherlands</t>
  </si>
  <si>
    <t>S.Korea</t>
  </si>
  <si>
    <t>Spain</t>
  </si>
  <si>
    <t>Switzerland</t>
  </si>
  <si>
    <t>United Kingdom</t>
  </si>
  <si>
    <t>United States</t>
  </si>
  <si>
    <t>Others (1)</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</si>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</sst>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1"/>
      <name val="Calibri"/>
      <family val="2"/>
      <scheme val="minor"/>
    </font>
    <font>
      <sz val="11"/>
      <color rgb="FF000000"/>
      <name val="Calibri"/>
      <family val="2"/>
    </font>
    <font>
      <b/>
      <sz val="11"/>
      <color rgb="FF000000"/>
      <name val="Calibri"/>
      <family val="2"/>
    </font>
    <font>
      <sz val="11"/>
      <color theme="1"/>
      <name val="Calibri"/>
      <family val="2"/>
    </font>
    <font>
      <sz val="8"/>
      <color rgb="FF000000"/>
      <name val="Calibri"/>
      <family val="2"/>
    </font>
    <font>
      <vertAlign val="superscript"/>
      <sz val="8"/>
      <color theme="1"/>
      <name val="Calibri"/>
      <family val="2"/>
      <scheme val="minor"/>
    </font>
    <font>
      <b/>
      <sz val="10"/>
      <color theme="1"/>
      <name val="Calibri"/>
      <family val="2"/>
      <scheme val="minor"/>
    </font>
    <font>
      <b/>
      <sz val="13"/>
      <color theme="0"/>
      <name val="Calibri"/>
      <family val="2"/>
      <scheme val="minor"/>
    </font>
    <font>
      <b/>
      <sz val="12"/>
      <color theme="0"/>
      <name val="Calibri"/>
      <family val="2"/>
      <scheme val="minor"/>
    </font>
    <font>
      <sz val="12"/>
      <name val="Calibri"/>
      <family val="2"/>
    </font>
    <font>
      <b/>
      <sz val="12"/>
      <color theme="1"/>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
      <sz val="11"/>
      <name val="Calibri"/>
      <family val="2"/>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4" applyNumberFormat="0" applyAlignment="0" applyProtection="0"/>
    <xf numFmtId="0" fontId="25" fillId="8" borderId="15" applyNumberFormat="0" applyAlignment="0" applyProtection="0"/>
    <xf numFmtId="0" fontId="26" fillId="8" borderId="14" applyNumberFormat="0" applyAlignment="0" applyProtection="0"/>
    <xf numFmtId="0" fontId="27" fillId="0" borderId="16" applyNumberFormat="0" applyFill="0" applyAlignment="0" applyProtection="0"/>
    <xf numFmtId="0" fontId="2" fillId="9" borderId="17" applyNumberFormat="0" applyAlignment="0" applyProtection="0"/>
    <xf numFmtId="0" fontId="28" fillId="0" borderId="0" applyNumberFormat="0" applyFill="0" applyBorder="0" applyAlignment="0" applyProtection="0"/>
    <xf numFmtId="0" fontId="1" fillId="10"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2" fillId="59" borderId="0" applyNumberFormat="0" applyBorder="0" applyAlignment="0" applyProtection="0"/>
    <xf numFmtId="0" fontId="33" fillId="60" borderId="0" applyNumberFormat="0" applyBorder="0" applyAlignment="0" applyProtection="0"/>
    <xf numFmtId="0" fontId="32" fillId="61" borderId="0" applyNumberFormat="0" applyBorder="0" applyAlignment="0" applyProtection="0"/>
    <xf numFmtId="0" fontId="33" fillId="62" borderId="0" applyNumberFormat="0" applyBorder="0" applyAlignment="0" applyProtection="0"/>
    <xf numFmtId="0" fontId="32" fillId="51" borderId="0" applyNumberFormat="0" applyBorder="0" applyAlignment="0" applyProtection="0"/>
    <xf numFmtId="0" fontId="33" fillId="63" borderId="0" applyNumberFormat="0" applyBorder="0" applyAlignment="0" applyProtection="0"/>
    <xf numFmtId="0" fontId="32" fillId="59" borderId="0" applyNumberFormat="0" applyBorder="0" applyAlignment="0" applyProtection="0"/>
    <xf numFmtId="0" fontId="33" fillId="64"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32" fillId="51"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2" fillId="53" borderId="0" applyNumberFormat="0" applyBorder="0" applyAlignment="0" applyProtection="0"/>
    <xf numFmtId="0" fontId="33" fillId="66"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32" fillId="67" borderId="0" applyNumberFormat="0" applyBorder="0" applyAlignment="0" applyProtection="0"/>
    <xf numFmtId="0" fontId="33" fillId="68" borderId="0" applyNumberFormat="0" applyBorder="0" applyAlignment="0" applyProtection="0"/>
    <xf numFmtId="0" fontId="32" fillId="53" borderId="0" applyNumberFormat="0" applyBorder="0" applyAlignment="0" applyProtection="0"/>
    <xf numFmtId="0" fontId="33" fillId="64"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67"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70" borderId="0" applyNumberFormat="0" applyBorder="0" applyAlignment="0" applyProtection="0"/>
    <xf numFmtId="0" fontId="56" fillId="7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9" fillId="67" borderId="0" applyNumberFormat="0" applyBorder="0" applyAlignment="0" applyProtection="0"/>
    <xf numFmtId="0" fontId="56" fillId="68" borderId="0" applyNumberFormat="0" applyBorder="0" applyAlignment="0" applyProtection="0"/>
    <xf numFmtId="0" fontId="49" fillId="53"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61"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9" fillId="70" borderId="0" applyNumberFormat="0" applyBorder="0" applyAlignment="0" applyProtection="0"/>
    <xf numFmtId="0" fontId="56" fillId="74" borderId="0" applyNumberFormat="0" applyBorder="0" applyAlignment="0" applyProtection="0"/>
    <xf numFmtId="0" fontId="49" fillId="75"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78" borderId="0" applyNumberFormat="0" applyBorder="0" applyAlignment="0" applyProtection="0"/>
    <xf numFmtId="0" fontId="56" fillId="78" borderId="0" applyNumberFormat="0" applyBorder="0" applyAlignment="0" applyProtection="0"/>
    <xf numFmtId="0" fontId="8" fillId="0" borderId="0">
      <alignment vertical="center"/>
    </xf>
    <xf numFmtId="216" fontId="58" fillId="54" borderId="0">
      <alignment horizontal="right" vertical="center"/>
    </xf>
    <xf numFmtId="0" fontId="58" fillId="79" borderId="24"/>
    <xf numFmtId="0" fontId="58" fillId="79" borderId="24"/>
    <xf numFmtId="0" fontId="59" fillId="80" borderId="0">
      <alignment horizontal="left" vertical="center"/>
    </xf>
    <xf numFmtId="216" fontId="59" fillId="80" borderId="0">
      <alignment horizontal="right" vertical="center"/>
    </xf>
    <xf numFmtId="0" fontId="58" fillId="80" borderId="0">
      <alignment horizontal="left" vertical="top"/>
    </xf>
    <xf numFmtId="0" fontId="60" fillId="62" borderId="0" applyNumberFormat="0" applyBorder="0" applyAlignment="0" applyProtection="0"/>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5" fillId="52"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69" fillId="9" borderId="17" applyNumberFormat="0" applyAlignment="0" applyProtection="0"/>
    <xf numFmtId="0" fontId="2" fillId="9" borderId="17" applyNumberFormat="0" applyAlignment="0" applyProtection="0"/>
    <xf numFmtId="0" fontId="68" fillId="81" borderId="27" applyNumberFormat="0" applyAlignment="0" applyProtection="0"/>
    <xf numFmtId="0" fontId="54" fillId="81" borderId="27" applyNumberFormat="0" applyAlignment="0" applyProtection="0"/>
    <xf numFmtId="0" fontId="68" fillId="81" borderId="2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1" borderId="27" applyNumberFormat="0" applyAlignment="0" applyProtection="0"/>
    <xf numFmtId="0" fontId="68" fillId="81"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33" fillId="85"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56" fillId="89"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7" borderId="0" applyNumberFormat="0" applyBorder="0" applyAlignment="0" applyProtection="0"/>
    <xf numFmtId="0" fontId="33" fillId="90" borderId="0" applyNumberFormat="0" applyBorder="0" applyAlignment="0" applyProtection="0"/>
    <xf numFmtId="0" fontId="56" fillId="88"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5" borderId="0" applyNumberFormat="0" applyBorder="0" applyAlignment="0" applyProtection="0"/>
    <xf numFmtId="0" fontId="33" fillId="88" borderId="0" applyNumberFormat="0" applyBorder="0" applyAlignment="0" applyProtection="0"/>
    <xf numFmtId="0" fontId="56" fillId="88"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1"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7" borderId="0" applyNumberFormat="0" applyBorder="0" applyAlignment="0" applyProtection="0"/>
    <xf numFmtId="0" fontId="33" fillId="92" borderId="0" applyNumberFormat="0" applyBorder="0" applyAlignment="0" applyProtection="0"/>
    <xf numFmtId="0" fontId="56" fillId="92"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4"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5"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7"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8" fillId="67"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02" fillId="52"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4"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2"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68">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3" fillId="2" borderId="0" xfId="0" applyNumberFormat="1" applyFont="1" applyFill="1" applyBorder="1" applyAlignment="1">
      <alignment vertical="top" wrapText="1"/>
    </xf>
    <xf numFmtId="171" fontId="0" fillId="2" borderId="1" xfId="2" applyNumberFormat="1" applyFont="1" applyFill="1" applyBorder="1"/>
    <xf numFmtId="0" fontId="7" fillId="2" borderId="0" xfId="0" applyFont="1" applyFill="1" applyBorder="1"/>
    <xf numFmtId="49" fontId="9" fillId="2" borderId="0" xfId="0" applyNumberFormat="1" applyFont="1" applyFill="1" applyBorder="1" applyAlignment="1">
      <alignment horizontal="left" vertical="top"/>
    </xf>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71"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0" fontId="9" fillId="2"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49" fontId="9"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2" fillId="3" borderId="0" xfId="0" applyFont="1" applyFill="1" applyAlignment="1">
      <alignment wrapText="1"/>
    </xf>
    <xf numFmtId="4" fontId="115" fillId="2" borderId="0" xfId="0" applyNumberFormat="1" applyFont="1" applyFill="1" applyBorder="1" applyAlignment="1">
      <alignment horizontal="right" indent="2"/>
    </xf>
    <xf numFmtId="0" fontId="2" fillId="2" borderId="0" xfId="0" applyFont="1" applyFill="1" applyBorder="1" applyAlignment="1">
      <alignment horizontal="center"/>
    </xf>
    <xf numFmtId="0" fontId="4" fillId="3" borderId="2" xfId="0" applyFont="1" applyFill="1" applyBorder="1"/>
    <xf numFmtId="4" fontId="116" fillId="2" borderId="0"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2" fillId="2" borderId="0" xfId="0" applyFont="1" applyFill="1" applyBorder="1" applyAlignment="1">
      <alignment horizontal="center" vertical="center"/>
    </xf>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5" fillId="2" borderId="0" xfId="0" applyNumberFormat="1" applyFont="1" applyFill="1" applyBorder="1"/>
    <xf numFmtId="39" fontId="118" fillId="93" borderId="0" xfId="1" applyNumberFormat="1" applyFont="1" applyFill="1" applyBorder="1" applyAlignment="1">
      <alignment horizontal="right" vertical="center" indent="6"/>
    </xf>
    <xf numFmtId="0" fontId="119" fillId="93" borderId="0" xfId="0" applyFont="1" applyFill="1" applyBorder="1"/>
    <xf numFmtId="171" fontId="117" fillId="93" borderId="0" xfId="2" applyNumberFormat="1" applyFont="1" applyFill="1" applyBorder="1" applyAlignment="1">
      <alignment horizontal="left" vertical="center"/>
    </xf>
    <xf numFmtId="39" fontId="117" fillId="93" borderId="0" xfId="1" applyNumberFormat="1" applyFont="1" applyFill="1" applyBorder="1" applyAlignment="1">
      <alignment horizontal="right" vertical="center" indent="6"/>
    </xf>
    <xf numFmtId="0" fontId="118" fillId="93" borderId="3" xfId="0" applyFont="1" applyFill="1" applyBorder="1" applyAlignment="1">
      <alignment horizontal="left"/>
    </xf>
    <xf numFmtId="39" fontId="118" fillId="93" borderId="3" xfId="1" applyNumberFormat="1" applyFont="1" applyFill="1" applyBorder="1" applyAlignment="1">
      <alignment horizontal="right" vertical="center" indent="6"/>
    </xf>
    <xf numFmtId="171" fontId="120" fillId="93" borderId="0" xfId="2" applyNumberFormat="1" applyFont="1" applyFill="1" applyBorder="1"/>
    <xf numFmtId="171" fontId="121" fillId="2" borderId="0" xfId="2" applyNumberFormat="1" applyFont="1" applyFill="1" applyBorder="1"/>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171" fontId="6" fillId="2" borderId="0" xfId="2" applyNumberFormat="1" applyFont="1" applyFill="1" applyAlignment="1">
      <alignment horizontal="center" vertical="center"/>
    </xf>
    <xf numFmtId="171" fontId="6" fillId="2" borderId="1"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2" fontId="6" fillId="2" borderId="10" xfId="0" applyNumberFormat="1" applyFont="1" applyFill="1" applyBorder="1"/>
    <xf numFmtId="0" fontId="124" fillId="3" borderId="0" xfId="0" applyFont="1" applyFill="1" applyBorder="1" applyAlignment="1">
      <alignment horizontal="center" vertical="center" wrapText="1"/>
    </xf>
    <xf numFmtId="4" fontId="125" fillId="2" borderId="3" xfId="0" applyNumberFormat="1" applyFont="1" applyFill="1" applyBorder="1" applyAlignment="1">
      <alignment horizontal="right" indent="2"/>
    </xf>
    <xf numFmtId="4" fontId="125" fillId="2" borderId="0" xfId="0" applyNumberFormat="1" applyFont="1" applyFill="1" applyBorder="1" applyAlignment="1">
      <alignment horizontal="right" indent="2"/>
    </xf>
    <xf numFmtId="4" fontId="125" fillId="2" borderId="1" xfId="0" applyNumberFormat="1" applyFont="1" applyFill="1" applyBorder="1" applyAlignment="1">
      <alignment horizontal="right" indent="2"/>
    </xf>
    <xf numFmtId="4" fontId="126" fillId="2" borderId="0" xfId="0" applyNumberFormat="1" applyFont="1" applyFill="1" applyBorder="1" applyAlignment="1">
      <alignment horizontal="right" indent="2"/>
    </xf>
    <xf numFmtId="2" fontId="6" fillId="2" borderId="38" xfId="0" applyNumberFormat="1" applyFont="1" applyFill="1" applyBorder="1"/>
    <xf numFmtId="0" fontId="124" fillId="3" borderId="0" xfId="0" applyFont="1" applyFill="1" applyBorder="1" applyAlignment="1">
      <alignment wrapText="1"/>
    </xf>
    <xf numFmtId="0" fontId="127" fillId="3" borderId="1" xfId="0" applyFont="1" applyFill="1" applyBorder="1"/>
    <xf numFmtId="0" fontId="129" fillId="2" borderId="3" xfId="0" applyFont="1" applyFill="1" applyBorder="1"/>
    <xf numFmtId="167" fontId="125" fillId="2" borderId="0" xfId="1" applyFont="1" applyFill="1" applyBorder="1" applyAlignment="1">
      <alignment horizontal="right" indent="2"/>
    </xf>
    <xf numFmtId="167" fontId="125" fillId="2" borderId="3" xfId="1" applyFont="1" applyFill="1" applyBorder="1" applyAlignment="1">
      <alignment horizontal="right" indent="2"/>
    </xf>
    <xf numFmtId="0" fontId="129" fillId="2" borderId="0" xfId="0" applyFont="1" applyFill="1" applyBorder="1"/>
    <xf numFmtId="4" fontId="125"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3" xfId="0" applyNumberFormat="1" applyFont="1" applyFill="1" applyBorder="1" applyAlignment="1">
      <alignment horizontal="right" indent="1"/>
    </xf>
    <xf numFmtId="4" fontId="131" fillId="2" borderId="3" xfId="0" applyNumberFormat="1" applyFont="1" applyFill="1" applyBorder="1" applyAlignment="1">
      <alignment horizontal="right" indent="2"/>
    </xf>
    <xf numFmtId="4" fontId="131" fillId="2" borderId="0" xfId="0" applyNumberFormat="1" applyFont="1" applyFill="1" applyBorder="1" applyAlignment="1">
      <alignment horizontal="right" indent="2"/>
    </xf>
    <xf numFmtId="0" fontId="124" fillId="3" borderId="1" xfId="0" applyFont="1" applyFill="1" applyBorder="1" applyAlignment="1">
      <alignment horizontal="center" vertical="center"/>
    </xf>
    <xf numFmtId="0" fontId="124" fillId="3" borderId="1" xfId="0" applyFont="1" applyFill="1" applyBorder="1" applyAlignment="1">
      <alignment horizontal="center" vertical="center"/>
    </xf>
    <xf numFmtId="0" fontId="124" fillId="3" borderId="0" xfId="0" applyFont="1" applyFill="1" applyBorder="1" applyAlignment="1">
      <alignment horizontal="center" vertical="center" wrapText="1"/>
    </xf>
    <xf numFmtId="4" fontId="132" fillId="2" borderId="0" xfId="0" applyNumberFormat="1" applyFont="1" applyFill="1" applyBorder="1" applyAlignment="1">
      <alignment horizontal="right" indent="2"/>
    </xf>
    <xf numFmtId="4" fontId="133" fillId="2" borderId="3" xfId="0" applyNumberFormat="1" applyFont="1" applyFill="1" applyBorder="1" applyAlignment="1">
      <alignment horizontal="right" indent="2"/>
    </xf>
    <xf numFmtId="0" fontId="124" fillId="3" borderId="0" xfId="0" applyFont="1" applyFill="1" applyBorder="1" applyAlignment="1">
      <alignment horizontal="center" vertical="center"/>
    </xf>
    <xf numFmtId="0" fontId="124" fillId="3" borderId="1" xfId="0" applyFont="1" applyFill="1" applyBorder="1" applyAlignment="1">
      <alignment horizontal="center" vertical="center"/>
    </xf>
    <xf numFmtId="0" fontId="124" fillId="3" borderId="0" xfId="0" applyFont="1" applyFill="1" applyBorder="1" applyAlignment="1">
      <alignment horizontal="center" vertical="center" wrapText="1"/>
    </xf>
    <xf numFmtId="0" fontId="124" fillId="3" borderId="1" xfId="0" applyFont="1" applyFill="1" applyBorder="1" applyAlignment="1">
      <alignment horizontal="center" vertical="center" wrapText="1"/>
    </xf>
    <xf numFmtId="0" fontId="123" fillId="3" borderId="0" xfId="0" applyFont="1" applyFill="1" applyAlignment="1">
      <alignment horizontal="center" vertical="center"/>
    </xf>
    <xf numFmtId="0" fontId="9" fillId="2" borderId="0" xfId="0" applyFont="1" applyFill="1" applyBorder="1" applyAlignment="1">
      <alignment horizontal="left" vertical="top" wrapText="1"/>
    </xf>
    <xf numFmtId="0" fontId="123" fillId="3" borderId="0" xfId="0" applyFont="1" applyFill="1" applyBorder="1" applyAlignment="1">
      <alignment horizontal="center" vertical="center"/>
    </xf>
    <xf numFmtId="0" fontId="123" fillId="3" borderId="1" xfId="0" applyFont="1" applyFill="1" applyBorder="1" applyAlignment="1">
      <alignment horizontal="center" vertical="center"/>
    </xf>
    <xf numFmtId="0" fontId="9" fillId="2" borderId="0" xfId="0" applyFont="1" applyFill="1" applyAlignment="1">
      <alignment horizontal="left" vertical="center" wrapText="1"/>
    </xf>
    <xf numFmtId="0" fontId="123" fillId="3" borderId="0" xfId="0" applyFont="1" applyFill="1" applyBorder="1" applyAlignment="1">
      <alignment horizontal="center" vertical="center" wrapText="1"/>
    </xf>
    <xf numFmtId="0" fontId="123"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3" fillId="3" borderId="2" xfId="0" applyFont="1" applyFill="1" applyBorder="1" applyAlignment="1">
      <alignment horizontal="center" vertical="center"/>
    </xf>
    <xf numFmtId="49" fontId="2" fillId="2" borderId="0"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14"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4" fontId="125" fillId="2" borderId="3" xfId="0" applyNumberFormat="1" applyFont="1" applyFill="1" applyBorder="1" applyAlignment="1">
      <alignment horizontal="center"/>
    </xf>
    <xf numFmtId="4" fontId="125" fillId="2" borderId="0" xfId="0" applyNumberFormat="1" applyFont="1" applyFill="1" applyAlignment="1">
      <alignment horizontal="center"/>
    </xf>
    <xf numFmtId="4" fontId="125" fillId="2" borderId="1" xfId="0" applyNumberFormat="1" applyFont="1" applyFill="1" applyBorder="1" applyAlignment="1">
      <alignment horizontal="center"/>
    </xf>
    <xf numFmtId="4" fontId="126" fillId="2" borderId="0" xfId="0" applyNumberFormat="1" applyFont="1" applyFill="1" applyBorder="1" applyAlignment="1">
      <alignment horizontal="center"/>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122464</xdr:colOff>
      <xdr:row>39</xdr:row>
      <xdr:rowOff>108857</xdr:rowOff>
    </xdr:from>
    <xdr:to>
      <xdr:col>7</xdr:col>
      <xdr:colOff>211557</xdr:colOff>
      <xdr:row>54</xdr:row>
      <xdr:rowOff>61857</xdr:rowOff>
    </xdr:to>
    <xdr:pic>
      <xdr:nvPicPr>
        <xdr:cNvPr id="2" name="Imagen 1"/>
        <xdr:cNvPicPr>
          <a:picLocks noChangeAspect="1"/>
        </xdr:cNvPicPr>
      </xdr:nvPicPr>
      <xdr:blipFill>
        <a:blip xmlns:r="http://schemas.openxmlformats.org/officeDocument/2006/relationships" r:embed="rId1"/>
        <a:stretch>
          <a:fillRect/>
        </a:stretch>
      </xdr:blipFill>
      <xdr:spPr>
        <a:xfrm>
          <a:off x="884464" y="7987393"/>
          <a:ext cx="8090093" cy="2810500"/>
        </a:xfrm>
        <a:prstGeom prst="rect">
          <a:avLst/>
        </a:prstGeom>
      </xdr:spPr>
    </xdr:pic>
    <xdr:clientData/>
  </xdr:twoCellAnchor>
  <xdr:twoCellAnchor editAs="oneCell">
    <xdr:from>
      <xdr:col>1</xdr:col>
      <xdr:colOff>258535</xdr:colOff>
      <xdr:row>59</xdr:row>
      <xdr:rowOff>108857</xdr:rowOff>
    </xdr:from>
    <xdr:to>
      <xdr:col>7</xdr:col>
      <xdr:colOff>40821</xdr:colOff>
      <xdr:row>76</xdr:row>
      <xdr:rowOff>0</xdr:rowOff>
    </xdr:to>
    <xdr:pic>
      <xdr:nvPicPr>
        <xdr:cNvPr id="5" name="Imagen 4"/>
        <xdr:cNvPicPr>
          <a:picLocks noChangeAspect="1"/>
        </xdr:cNvPicPr>
      </xdr:nvPicPr>
      <xdr:blipFill>
        <a:blip xmlns:r="http://schemas.openxmlformats.org/officeDocument/2006/relationships" r:embed="rId2"/>
        <a:stretch>
          <a:fillRect/>
        </a:stretch>
      </xdr:blipFill>
      <xdr:spPr>
        <a:xfrm>
          <a:off x="1020535" y="11797393"/>
          <a:ext cx="7783286" cy="31296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E79"/>
  <sheetViews>
    <sheetView tabSelected="1" topLeftCell="A13" zoomScale="70" zoomScaleNormal="70" workbookViewId="0">
      <selection activeCell="J68" sqref="J68"/>
    </sheetView>
  </sheetViews>
  <sheetFormatPr baseColWidth="10" defaultColWidth="0" defaultRowHeight="15" zeroHeight="1"/>
  <cols>
    <col min="1" max="1" width="11.42578125" style="59" customWidth="1"/>
    <col min="2" max="2" width="44.5703125" style="59" customWidth="1"/>
    <col min="3" max="19" width="15" style="59" customWidth="1"/>
    <col min="20" max="23" width="15" style="58" customWidth="1"/>
    <col min="24" max="16384" width="20.42578125" style="59" hidden="1"/>
  </cols>
  <sheetData>
    <row r="1" spans="2:29">
      <c r="B1" s="9"/>
      <c r="X1" s="3"/>
      <c r="Y1" s="3"/>
      <c r="Z1" s="3"/>
      <c r="AA1" s="3"/>
      <c r="AB1" s="3"/>
      <c r="AC1" s="3"/>
    </row>
    <row r="2" spans="2:29">
      <c r="X2" s="3"/>
      <c r="Y2" s="3"/>
      <c r="Z2" s="3"/>
      <c r="AA2" s="3"/>
      <c r="AB2" s="3"/>
      <c r="AC2" s="3"/>
    </row>
    <row r="3" spans="2:29" ht="15" customHeight="1">
      <c r="B3" s="121" t="s">
        <v>37</v>
      </c>
      <c r="C3" s="137">
        <v>2007</v>
      </c>
      <c r="D3" s="137">
        <v>2008</v>
      </c>
      <c r="E3" s="137">
        <v>2009</v>
      </c>
      <c r="F3" s="137">
        <v>2010</v>
      </c>
      <c r="G3" s="137">
        <v>2011</v>
      </c>
      <c r="H3" s="137">
        <v>2012</v>
      </c>
      <c r="I3" s="137">
        <v>2013</v>
      </c>
      <c r="J3" s="137">
        <v>2014</v>
      </c>
      <c r="K3" s="137">
        <v>2015</v>
      </c>
      <c r="L3" s="137">
        <v>2016</v>
      </c>
      <c r="M3" s="137">
        <v>2017</v>
      </c>
      <c r="N3" s="137">
        <v>2018</v>
      </c>
      <c r="O3" s="137"/>
      <c r="P3" s="137"/>
      <c r="Q3" s="139" t="s">
        <v>66</v>
      </c>
      <c r="R3" s="151"/>
      <c r="S3" s="3"/>
      <c r="T3" s="3"/>
      <c r="U3" s="3"/>
      <c r="V3" s="3"/>
      <c r="W3" s="59"/>
    </row>
    <row r="4" spans="2:29" ht="15" customHeight="1">
      <c r="B4" s="122" t="s">
        <v>29</v>
      </c>
      <c r="C4" s="138"/>
      <c r="D4" s="138"/>
      <c r="E4" s="138"/>
      <c r="F4" s="138"/>
      <c r="G4" s="138"/>
      <c r="H4" s="138"/>
      <c r="I4" s="138"/>
      <c r="J4" s="138"/>
      <c r="K4" s="138"/>
      <c r="L4" s="138"/>
      <c r="M4" s="138"/>
      <c r="N4" s="132" t="s">
        <v>96</v>
      </c>
      <c r="O4" s="132" t="s">
        <v>97</v>
      </c>
      <c r="P4" s="133" t="s">
        <v>114</v>
      </c>
      <c r="Q4" s="140"/>
      <c r="R4" s="151"/>
      <c r="S4" s="3"/>
      <c r="T4" s="3"/>
      <c r="U4" s="3"/>
      <c r="V4" s="3"/>
      <c r="W4" s="59"/>
    </row>
    <row r="5" spans="2:29" ht="17.25" customHeight="1">
      <c r="B5" s="59" t="s">
        <v>90</v>
      </c>
      <c r="C5" s="135">
        <v>604.62829709000005</v>
      </c>
      <c r="D5" s="135">
        <v>1466.3539764299999</v>
      </c>
      <c r="E5" s="135">
        <v>2506.7600407800001</v>
      </c>
      <c r="F5" s="135">
        <v>3420.8330264399997</v>
      </c>
      <c r="G5" s="135">
        <v>3836.6990915799997</v>
      </c>
      <c r="H5" s="135">
        <v>4405.5954183100002</v>
      </c>
      <c r="I5" s="135">
        <v>5883.2542653299997</v>
      </c>
      <c r="J5" s="135">
        <v>7335.11450547</v>
      </c>
      <c r="K5" s="135">
        <v>7943.6994030900005</v>
      </c>
      <c r="L5" s="135">
        <v>8112.20545984</v>
      </c>
      <c r="M5" s="135">
        <v>8862.074811370001</v>
      </c>
      <c r="N5" s="135">
        <v>10010.951766169999</v>
      </c>
      <c r="O5" s="135">
        <v>10218.256100160001</v>
      </c>
      <c r="P5" s="135">
        <v>10049.1419962</v>
      </c>
      <c r="Q5" s="135">
        <v>0</v>
      </c>
      <c r="R5" s="65"/>
      <c r="S5" s="3"/>
      <c r="T5" s="3"/>
      <c r="U5" s="3"/>
      <c r="V5" s="3"/>
      <c r="W5" s="59"/>
    </row>
    <row r="6" spans="2:29">
      <c r="B6" s="59" t="s">
        <v>38</v>
      </c>
      <c r="C6" s="135">
        <v>736.35317249000002</v>
      </c>
      <c r="D6" s="135">
        <v>909.06977262999999</v>
      </c>
      <c r="E6" s="135">
        <v>836.70579507000002</v>
      </c>
      <c r="F6" s="135">
        <v>337.29677216999994</v>
      </c>
      <c r="G6" s="135">
        <v>443.32335418999998</v>
      </c>
      <c r="H6" s="135">
        <v>1197.3689266400002</v>
      </c>
      <c r="I6" s="135">
        <v>1376.7497866199999</v>
      </c>
      <c r="J6" s="135">
        <v>498.93481600669099</v>
      </c>
      <c r="K6" s="135">
        <v>463.88138633</v>
      </c>
      <c r="L6" s="135">
        <v>462.28562446000001</v>
      </c>
      <c r="M6" s="135">
        <v>505.15019870999998</v>
      </c>
      <c r="N6" s="135">
        <v>0</v>
      </c>
      <c r="O6" s="135">
        <v>0</v>
      </c>
      <c r="P6" s="135">
        <v>0</v>
      </c>
      <c r="Q6" s="135">
        <v>8371.6594464766913</v>
      </c>
      <c r="R6" s="65"/>
      <c r="S6" s="3"/>
      <c r="T6" s="3"/>
      <c r="U6" s="3"/>
      <c r="V6" s="3"/>
      <c r="W6" s="59"/>
    </row>
    <row r="7" spans="2:29" ht="15" customHeight="1">
      <c r="B7" s="58" t="s">
        <v>39</v>
      </c>
      <c r="C7" s="135">
        <v>0</v>
      </c>
      <c r="D7" s="135">
        <v>0</v>
      </c>
      <c r="E7" s="135">
        <v>0</v>
      </c>
      <c r="F7" s="135">
        <v>0</v>
      </c>
      <c r="G7" s="135">
        <v>0</v>
      </c>
      <c r="H7" s="135">
        <v>0</v>
      </c>
      <c r="I7" s="135">
        <v>0</v>
      </c>
      <c r="J7" s="135">
        <v>0</v>
      </c>
      <c r="K7" s="135">
        <v>0</v>
      </c>
      <c r="L7" s="135">
        <v>0</v>
      </c>
      <c r="M7" s="135">
        <v>-313.94659704000003</v>
      </c>
      <c r="N7" s="135">
        <v>0</v>
      </c>
      <c r="O7" s="135">
        <v>0</v>
      </c>
      <c r="P7" s="135">
        <v>0</v>
      </c>
      <c r="Q7" s="135">
        <v>-313.94659704000003</v>
      </c>
      <c r="R7" s="65"/>
      <c r="S7" s="3"/>
      <c r="T7" s="3"/>
      <c r="U7" s="3"/>
      <c r="V7" s="3"/>
      <c r="W7" s="59"/>
    </row>
    <row r="8" spans="2:29">
      <c r="B8" s="58" t="s">
        <v>40</v>
      </c>
      <c r="C8" s="135">
        <v>45.618088610000001</v>
      </c>
      <c r="D8" s="135">
        <v>71.251068243999981</v>
      </c>
      <c r="E8" s="135">
        <v>71.864004809999997</v>
      </c>
      <c r="F8" s="135">
        <v>70.233726179999991</v>
      </c>
      <c r="G8" s="135">
        <v>75.197106570000017</v>
      </c>
      <c r="H8" s="135">
        <v>130.65089958000002</v>
      </c>
      <c r="I8" s="135">
        <v>174.06425852999999</v>
      </c>
      <c r="J8" s="135">
        <v>190.17767837</v>
      </c>
      <c r="K8" s="135">
        <v>194.28559150999999</v>
      </c>
      <c r="L8" s="135">
        <v>197.38317486</v>
      </c>
      <c r="M8" s="135">
        <v>207.71287272000001</v>
      </c>
      <c r="N8" s="135">
        <v>17.210728360000001</v>
      </c>
      <c r="O8" s="135">
        <v>16.630455390000002</v>
      </c>
      <c r="P8" s="135">
        <v>19.532359339999999</v>
      </c>
      <c r="Q8" s="135">
        <v>1481.8120130740001</v>
      </c>
      <c r="R8" s="65"/>
      <c r="S8" s="3"/>
      <c r="T8" s="3"/>
      <c r="U8" s="3"/>
      <c r="V8" s="3"/>
      <c r="W8" s="59"/>
    </row>
    <row r="9" spans="2:29">
      <c r="B9" s="58" t="s">
        <v>75</v>
      </c>
      <c r="C9" s="135">
        <v>79.790718239999819</v>
      </c>
      <c r="D9" s="135">
        <v>60.418112656000289</v>
      </c>
      <c r="E9" s="135">
        <v>5.8514962699996431</v>
      </c>
      <c r="F9" s="135">
        <v>8.7419537800001308</v>
      </c>
      <c r="G9" s="135">
        <v>50.80840370000049</v>
      </c>
      <c r="H9" s="135">
        <v>150.87044336000048</v>
      </c>
      <c r="I9" s="135">
        <v>-94.602380550000873</v>
      </c>
      <c r="J9" s="135">
        <v>-75.898360736687209</v>
      </c>
      <c r="K9" s="135">
        <v>-485.18846818999873</v>
      </c>
      <c r="L9" s="135">
        <v>94.44553476999954</v>
      </c>
      <c r="M9" s="135">
        <v>754.8105199699985</v>
      </c>
      <c r="N9" s="135">
        <v>190.16454681000155</v>
      </c>
      <c r="O9" s="135">
        <v>-185.30843163000151</v>
      </c>
      <c r="P9" s="135">
        <v>55.710354669999838</v>
      </c>
      <c r="Q9" s="135">
        <v>610.70199988930824</v>
      </c>
      <c r="R9" s="65"/>
      <c r="S9" s="3"/>
      <c r="T9" s="3"/>
      <c r="U9" s="3"/>
      <c r="V9" s="3"/>
      <c r="W9" s="59"/>
    </row>
    <row r="10" spans="2:29" ht="17.25">
      <c r="B10" s="37" t="s">
        <v>91</v>
      </c>
      <c r="C10" s="135">
        <v>-3.6299999999999999E-2</v>
      </c>
      <c r="D10" s="135">
        <v>-0.33288917999999995</v>
      </c>
      <c r="E10" s="135">
        <v>-0.34831048999999997</v>
      </c>
      <c r="F10" s="135">
        <v>-0.40638699</v>
      </c>
      <c r="G10" s="135">
        <v>-0.43253772999999995</v>
      </c>
      <c r="H10" s="135">
        <v>-1.2305233999999998</v>
      </c>
      <c r="I10" s="135">
        <v>-4.3514244600000005</v>
      </c>
      <c r="J10" s="135">
        <v>-4.6292360199999996</v>
      </c>
      <c r="K10" s="135">
        <v>-4.4724529000000004</v>
      </c>
      <c r="L10" s="135">
        <v>-4.2449825599999995</v>
      </c>
      <c r="M10" s="135">
        <v>-4.8500395600000008</v>
      </c>
      <c r="N10" s="135">
        <v>-7.0941180000000006E-2</v>
      </c>
      <c r="O10" s="135">
        <v>-0.43612772</v>
      </c>
      <c r="P10" s="135">
        <v>-0.62470327999999997</v>
      </c>
      <c r="Q10" s="135">
        <v>-26.466855469999999</v>
      </c>
      <c r="R10" s="65"/>
      <c r="S10" s="3"/>
      <c r="T10" s="3"/>
      <c r="U10" s="3"/>
      <c r="V10" s="3"/>
      <c r="W10" s="59"/>
    </row>
    <row r="11" spans="2:29">
      <c r="B11" s="9" t="s">
        <v>35</v>
      </c>
      <c r="C11" s="136">
        <v>1466.3539764299999</v>
      </c>
      <c r="D11" s="136">
        <v>2506.7600407800001</v>
      </c>
      <c r="E11" s="136">
        <v>3420.8330264399997</v>
      </c>
      <c r="F11" s="136">
        <v>3836.6990915799997</v>
      </c>
      <c r="G11" s="136">
        <v>4405.5954183100002</v>
      </c>
      <c r="H11" s="136">
        <v>5883.2542653299997</v>
      </c>
      <c r="I11" s="136">
        <v>7335.11450547</v>
      </c>
      <c r="J11" s="136">
        <v>7943.6994030900041</v>
      </c>
      <c r="K11" s="136">
        <v>8112.20545984</v>
      </c>
      <c r="L11" s="136">
        <v>8862.074811370001</v>
      </c>
      <c r="M11" s="136">
        <v>10010.951766169999</v>
      </c>
      <c r="N11" s="136">
        <v>10218.256100160001</v>
      </c>
      <c r="O11" s="136">
        <v>10049.1419962</v>
      </c>
      <c r="P11" s="136">
        <v>10123.760006930001</v>
      </c>
      <c r="Q11" s="136">
        <v>10123.760006930001</v>
      </c>
      <c r="R11" s="68"/>
      <c r="S11" s="3"/>
      <c r="T11" s="3"/>
      <c r="U11" s="3"/>
      <c r="V11" s="3"/>
      <c r="W11" s="59"/>
    </row>
    <row r="12" spans="2:29" ht="18" customHeight="1">
      <c r="B12" s="31" t="s">
        <v>41</v>
      </c>
      <c r="C12" s="70"/>
      <c r="D12" s="70"/>
      <c r="E12" s="70"/>
      <c r="F12" s="70"/>
      <c r="G12" s="70"/>
      <c r="H12" s="70"/>
      <c r="I12" s="86"/>
      <c r="J12" s="86"/>
      <c r="K12" s="86"/>
      <c r="L12" s="86"/>
      <c r="M12" s="69"/>
      <c r="N12" s="69"/>
      <c r="O12" s="69"/>
      <c r="P12" s="69"/>
      <c r="Q12" s="69"/>
      <c r="R12" s="58"/>
      <c r="S12" s="3"/>
      <c r="T12" s="71"/>
      <c r="U12" s="3"/>
      <c r="V12" s="3"/>
      <c r="W12" s="59"/>
    </row>
    <row r="13" spans="2:29" ht="18" customHeight="1">
      <c r="B13" s="31" t="s">
        <v>42</v>
      </c>
      <c r="C13" s="52"/>
      <c r="D13" s="52"/>
      <c r="E13" s="70"/>
      <c r="F13" s="70"/>
      <c r="G13" s="70"/>
      <c r="H13" s="70"/>
      <c r="I13" s="86"/>
      <c r="J13" s="86"/>
      <c r="K13" s="86"/>
      <c r="L13" s="86"/>
      <c r="M13" s="69"/>
      <c r="N13" s="69"/>
      <c r="O13" s="69"/>
      <c r="P13" s="69"/>
      <c r="Q13" s="69"/>
      <c r="R13" s="58"/>
      <c r="S13" s="3"/>
      <c r="T13" s="71"/>
      <c r="U13" s="3"/>
      <c r="V13" s="3"/>
      <c r="W13" s="59"/>
    </row>
    <row r="14" spans="2:29">
      <c r="B14" s="52"/>
      <c r="M14" s="58"/>
      <c r="N14" s="58"/>
      <c r="O14" s="58"/>
      <c r="P14" s="58"/>
      <c r="Q14" s="58"/>
      <c r="R14" s="69"/>
      <c r="S14" s="3"/>
      <c r="T14" s="71"/>
      <c r="U14" s="3"/>
      <c r="V14" s="3"/>
      <c r="W14" s="59"/>
    </row>
    <row r="15" spans="2:29">
      <c r="M15" s="58"/>
      <c r="N15" s="58"/>
      <c r="O15" s="58"/>
      <c r="P15" s="58"/>
      <c r="Q15" s="58"/>
      <c r="R15" s="58"/>
      <c r="S15" s="3"/>
      <c r="T15" s="3"/>
      <c r="U15" s="3"/>
      <c r="V15" s="3"/>
      <c r="W15" s="59"/>
    </row>
    <row r="16" spans="2:29" ht="15" customHeight="1">
      <c r="B16" s="72" t="s">
        <v>28</v>
      </c>
      <c r="C16" s="148">
        <v>2007</v>
      </c>
      <c r="D16" s="148">
        <v>2008</v>
      </c>
      <c r="E16" s="143">
        <v>2009</v>
      </c>
      <c r="F16" s="143">
        <v>2010</v>
      </c>
      <c r="G16" s="143">
        <v>2011</v>
      </c>
      <c r="H16" s="143" t="s">
        <v>92</v>
      </c>
      <c r="I16" s="143">
        <v>2013</v>
      </c>
      <c r="J16" s="146">
        <v>2014</v>
      </c>
      <c r="K16" s="141">
        <v>2015</v>
      </c>
      <c r="L16" s="141">
        <v>2016</v>
      </c>
      <c r="M16" s="139">
        <v>2017</v>
      </c>
      <c r="N16" s="141">
        <v>2018</v>
      </c>
      <c r="O16" s="141"/>
      <c r="P16" s="141"/>
      <c r="Q16" s="73"/>
      <c r="R16" s="58"/>
      <c r="S16" s="3"/>
      <c r="T16" s="3"/>
      <c r="U16" s="3"/>
      <c r="V16" s="3"/>
      <c r="W16" s="59"/>
    </row>
    <row r="17" spans="2:23" ht="15" customHeight="1">
      <c r="B17" s="74" t="s">
        <v>29</v>
      </c>
      <c r="C17" s="149"/>
      <c r="D17" s="149"/>
      <c r="E17" s="144"/>
      <c r="F17" s="144"/>
      <c r="G17" s="144" t="s">
        <v>82</v>
      </c>
      <c r="H17" s="144"/>
      <c r="I17" s="144"/>
      <c r="J17" s="147"/>
      <c r="K17" s="144"/>
      <c r="L17" s="144"/>
      <c r="M17" s="140"/>
      <c r="N17" s="115" t="s">
        <v>96</v>
      </c>
      <c r="O17" s="115" t="s">
        <v>97</v>
      </c>
      <c r="P17" s="134" t="s">
        <v>114</v>
      </c>
      <c r="Q17" s="66"/>
      <c r="R17" s="58"/>
      <c r="S17" s="3"/>
      <c r="T17" s="3"/>
      <c r="U17" s="3"/>
      <c r="V17" s="59"/>
      <c r="W17" s="59"/>
    </row>
    <row r="18" spans="2:23" ht="18" customHeight="1">
      <c r="B18" s="123" t="s">
        <v>30</v>
      </c>
      <c r="C18" s="116">
        <v>439.5398905400001</v>
      </c>
      <c r="D18" s="116">
        <v>736.04868406000014</v>
      </c>
      <c r="E18" s="116">
        <v>1018.5525079400002</v>
      </c>
      <c r="F18" s="116">
        <v>1142.3746059800003</v>
      </c>
      <c r="G18" s="116">
        <v>1311.0682815500002</v>
      </c>
      <c r="H18" s="116" t="s">
        <v>10</v>
      </c>
      <c r="I18" s="116" t="s">
        <v>10</v>
      </c>
      <c r="J18" s="116" t="s">
        <v>10</v>
      </c>
      <c r="K18" s="124" t="s">
        <v>10</v>
      </c>
      <c r="L18" s="125" t="s">
        <v>10</v>
      </c>
      <c r="M18" s="125" t="s">
        <v>10</v>
      </c>
      <c r="N18" s="125" t="s">
        <v>10</v>
      </c>
      <c r="O18" s="125" t="s">
        <v>10</v>
      </c>
      <c r="P18" s="164" t="s">
        <v>10</v>
      </c>
      <c r="Q18" s="65"/>
      <c r="R18" s="58"/>
      <c r="S18" s="3"/>
      <c r="T18" s="3"/>
      <c r="U18" s="3"/>
      <c r="V18" s="59"/>
      <c r="W18" s="59"/>
    </row>
    <row r="19" spans="2:23" ht="18">
      <c r="B19" s="126" t="s">
        <v>93</v>
      </c>
      <c r="C19" s="127">
        <v>974.68506393000007</v>
      </c>
      <c r="D19" s="127">
        <v>1686.9250777</v>
      </c>
      <c r="E19" s="127">
        <v>2280.4240415600002</v>
      </c>
      <c r="F19" s="127">
        <v>2559.9040708399998</v>
      </c>
      <c r="G19" s="127">
        <v>2940.0599253700002</v>
      </c>
      <c r="H19" s="127">
        <v>2703.6705874600002</v>
      </c>
      <c r="I19" s="127">
        <v>3431.5533580400001</v>
      </c>
      <c r="J19" s="127">
        <v>3766.5581434299997</v>
      </c>
      <c r="K19" s="127">
        <v>3975.3301984299997</v>
      </c>
      <c r="L19" s="127">
        <v>4099.8788805100003</v>
      </c>
      <c r="M19" s="127">
        <v>4695.0982271700004</v>
      </c>
      <c r="N19" s="127">
        <v>4781.0329278100007</v>
      </c>
      <c r="O19" s="127">
        <v>4753.8964370800004</v>
      </c>
      <c r="P19" s="165">
        <v>4817.5937846099996</v>
      </c>
      <c r="Q19" s="65"/>
      <c r="R19" s="58"/>
      <c r="S19" s="3"/>
      <c r="T19" s="3"/>
      <c r="U19" s="3"/>
      <c r="V19" s="59"/>
      <c r="W19" s="59"/>
    </row>
    <row r="20" spans="2:23" ht="15.75">
      <c r="B20" s="126" t="s">
        <v>31</v>
      </c>
      <c r="C20" s="127">
        <v>52.129021959999996</v>
      </c>
      <c r="D20" s="127">
        <v>83.786279019999995</v>
      </c>
      <c r="E20" s="127">
        <v>121.85647694000001</v>
      </c>
      <c r="F20" s="127">
        <v>134.42041476</v>
      </c>
      <c r="G20" s="127">
        <v>154.46721139000002</v>
      </c>
      <c r="H20" s="127">
        <v>1029.31010982</v>
      </c>
      <c r="I20" s="127">
        <v>1233.24813722</v>
      </c>
      <c r="J20" s="127">
        <v>1356.2122205599999</v>
      </c>
      <c r="K20" s="127">
        <v>1344.0345049800001</v>
      </c>
      <c r="L20" s="127">
        <v>1529.2919915099999</v>
      </c>
      <c r="M20" s="127">
        <v>1729.1738324</v>
      </c>
      <c r="N20" s="127">
        <v>1748.54279006</v>
      </c>
      <c r="O20" s="127">
        <v>1715.12705119</v>
      </c>
      <c r="P20" s="165">
        <v>1751.72350639</v>
      </c>
      <c r="Q20" s="65"/>
      <c r="R20" s="58"/>
      <c r="S20" s="5"/>
      <c r="T20" s="5"/>
      <c r="U20" s="5"/>
      <c r="V20" s="59"/>
      <c r="W20" s="59"/>
    </row>
    <row r="21" spans="2:23" ht="15.75">
      <c r="B21" s="126" t="s">
        <v>32</v>
      </c>
      <c r="C21" s="127" t="s">
        <v>10</v>
      </c>
      <c r="D21" s="127" t="s">
        <v>10</v>
      </c>
      <c r="E21" s="127" t="s">
        <v>10</v>
      </c>
      <c r="F21" s="127" t="s">
        <v>10</v>
      </c>
      <c r="G21" s="127" t="s">
        <v>10</v>
      </c>
      <c r="H21" s="127">
        <v>1198.96313672</v>
      </c>
      <c r="I21" s="127">
        <v>1453.6629211400002</v>
      </c>
      <c r="J21" s="127">
        <v>1609.6088363800002</v>
      </c>
      <c r="K21" s="127">
        <v>1628.6883837400001</v>
      </c>
      <c r="L21" s="127">
        <v>1788.70084632</v>
      </c>
      <c r="M21" s="127">
        <v>1993.5331651099998</v>
      </c>
      <c r="N21" s="127">
        <v>2005.7455190599999</v>
      </c>
      <c r="O21" s="127">
        <v>1967.7673195699999</v>
      </c>
      <c r="P21" s="165">
        <v>1974.7225083799999</v>
      </c>
      <c r="Q21" s="65"/>
      <c r="R21" s="58"/>
      <c r="S21" s="5"/>
      <c r="T21" s="5"/>
      <c r="U21" s="5"/>
      <c r="V21" s="59"/>
      <c r="W21" s="59"/>
    </row>
    <row r="22" spans="2:23" ht="15.75">
      <c r="B22" s="126" t="s">
        <v>33</v>
      </c>
      <c r="C22" s="127" t="s">
        <v>10</v>
      </c>
      <c r="D22" s="127" t="s">
        <v>10</v>
      </c>
      <c r="E22" s="127" t="s">
        <v>10</v>
      </c>
      <c r="F22" s="127" t="s">
        <v>10</v>
      </c>
      <c r="G22" s="127" t="s">
        <v>10</v>
      </c>
      <c r="H22" s="127">
        <v>951.31043133000003</v>
      </c>
      <c r="I22" s="127">
        <v>1216.6500890699999</v>
      </c>
      <c r="J22" s="127">
        <v>1211.32020272</v>
      </c>
      <c r="K22" s="127">
        <v>1164.15237269</v>
      </c>
      <c r="L22" s="127">
        <v>1444.20309303</v>
      </c>
      <c r="M22" s="127">
        <v>1593.1465414900001</v>
      </c>
      <c r="N22" s="127">
        <v>1682.93486323</v>
      </c>
      <c r="O22" s="127">
        <v>1612.3511883599999</v>
      </c>
      <c r="P22" s="166">
        <v>1579.7202075499999</v>
      </c>
      <c r="Q22" s="65"/>
      <c r="R22" s="58"/>
      <c r="S22" s="5"/>
      <c r="T22" s="5"/>
      <c r="U22" s="5"/>
      <c r="V22" s="59"/>
      <c r="W22" s="59"/>
    </row>
    <row r="23" spans="2:23" ht="18.75" customHeight="1">
      <c r="B23" s="11" t="s">
        <v>34</v>
      </c>
      <c r="C23" s="128">
        <v>1466.3539764300003</v>
      </c>
      <c r="D23" s="128">
        <v>2506.7600407800005</v>
      </c>
      <c r="E23" s="128">
        <v>3420.8330264400001</v>
      </c>
      <c r="F23" s="128">
        <v>3836.6990915800002</v>
      </c>
      <c r="G23" s="128">
        <v>4405.5954183100002</v>
      </c>
      <c r="H23" s="129">
        <v>5883.2542653299997</v>
      </c>
      <c r="I23" s="129">
        <v>7335.1145054700009</v>
      </c>
      <c r="J23" s="128">
        <v>7943.6994030899987</v>
      </c>
      <c r="K23" s="128">
        <v>8112.2054598399991</v>
      </c>
      <c r="L23" s="128">
        <v>8862.074811370001</v>
      </c>
      <c r="M23" s="128">
        <v>10010.951766169999</v>
      </c>
      <c r="N23" s="128">
        <v>10218.256100160001</v>
      </c>
      <c r="O23" s="128">
        <v>10049.1419962</v>
      </c>
      <c r="P23" s="167">
        <v>10123.760006929999</v>
      </c>
      <c r="Q23" s="75"/>
      <c r="R23" s="58"/>
      <c r="S23" s="3"/>
      <c r="T23" s="3"/>
      <c r="U23" s="3"/>
      <c r="V23" s="59"/>
      <c r="W23" s="59"/>
    </row>
    <row r="24" spans="2:23" ht="15" customHeight="1">
      <c r="B24" s="142" t="s">
        <v>61</v>
      </c>
      <c r="C24" s="142"/>
      <c r="D24" s="142"/>
      <c r="E24" s="142"/>
      <c r="F24" s="142"/>
      <c r="G24" s="142"/>
      <c r="H24" s="142"/>
      <c r="I24" s="142"/>
      <c r="J24" s="142"/>
      <c r="K24" s="76"/>
      <c r="L24" s="76"/>
      <c r="M24" s="76"/>
      <c r="N24" s="76"/>
      <c r="O24" s="76"/>
      <c r="P24" s="76"/>
      <c r="Q24" s="76"/>
      <c r="R24" s="58"/>
      <c r="S24" s="3"/>
      <c r="T24" s="3"/>
      <c r="U24" s="3"/>
      <c r="V24" s="59"/>
      <c r="W24" s="59"/>
    </row>
    <row r="25" spans="2:23" ht="15" customHeight="1">
      <c r="B25" s="29" t="s">
        <v>60</v>
      </c>
      <c r="C25" s="30"/>
      <c r="D25" s="30"/>
      <c r="E25" s="30"/>
      <c r="F25" s="30"/>
      <c r="G25" s="30"/>
      <c r="H25" s="30"/>
      <c r="I25" s="46"/>
      <c r="J25" s="46"/>
      <c r="M25" s="58"/>
      <c r="N25" s="58"/>
      <c r="O25" s="58"/>
      <c r="P25" s="58"/>
      <c r="Q25" s="58"/>
      <c r="R25" s="58"/>
      <c r="S25" s="3"/>
      <c r="T25" s="3"/>
      <c r="U25" s="3"/>
      <c r="V25" s="59"/>
      <c r="W25" s="59"/>
    </row>
    <row r="26" spans="2:23" ht="17.25">
      <c r="B26" s="27"/>
      <c r="G26" s="53"/>
      <c r="H26" s="53"/>
      <c r="M26" s="58"/>
      <c r="N26" s="58"/>
      <c r="O26" s="58"/>
      <c r="P26" s="58"/>
      <c r="Q26" s="58"/>
      <c r="R26" s="58"/>
      <c r="S26" s="6"/>
      <c r="T26" s="3"/>
      <c r="U26" s="3"/>
      <c r="V26" s="59"/>
      <c r="W26" s="59"/>
    </row>
    <row r="27" spans="2:23" ht="15.75" customHeight="1">
      <c r="B27" s="64" t="s">
        <v>94</v>
      </c>
      <c r="C27" s="148">
        <v>2007</v>
      </c>
      <c r="D27" s="148">
        <v>2008</v>
      </c>
      <c r="E27" s="141">
        <v>2009</v>
      </c>
      <c r="F27" s="141">
        <v>2010</v>
      </c>
      <c r="G27" s="141">
        <v>2011</v>
      </c>
      <c r="H27" s="141">
        <v>2012</v>
      </c>
      <c r="I27" s="143">
        <v>2013</v>
      </c>
      <c r="J27" s="143">
        <v>2014</v>
      </c>
      <c r="K27" s="141">
        <v>2015</v>
      </c>
      <c r="L27" s="141">
        <v>2016</v>
      </c>
      <c r="M27" s="139">
        <v>2017</v>
      </c>
      <c r="N27" s="141">
        <v>2018</v>
      </c>
      <c r="O27" s="141"/>
      <c r="P27" s="141"/>
      <c r="Q27" s="73"/>
      <c r="R27" s="58"/>
      <c r="S27" s="6"/>
      <c r="T27" s="3"/>
      <c r="U27" s="3"/>
      <c r="V27" s="59"/>
      <c r="W27" s="59"/>
    </row>
    <row r="28" spans="2:23" ht="15" customHeight="1">
      <c r="B28" s="67" t="s">
        <v>29</v>
      </c>
      <c r="C28" s="149"/>
      <c r="D28" s="149"/>
      <c r="E28" s="144"/>
      <c r="F28" s="150"/>
      <c r="G28" s="150" t="s">
        <v>82</v>
      </c>
      <c r="H28" s="144"/>
      <c r="I28" s="144"/>
      <c r="J28" s="144"/>
      <c r="K28" s="144"/>
      <c r="L28" s="144"/>
      <c r="M28" s="140"/>
      <c r="N28" s="115" t="s">
        <v>96</v>
      </c>
      <c r="O28" s="115" t="s">
        <v>97</v>
      </c>
      <c r="P28" s="134" t="s">
        <v>114</v>
      </c>
      <c r="Q28" s="66"/>
      <c r="R28" s="58"/>
      <c r="S28" s="6"/>
      <c r="T28" s="3"/>
      <c r="U28" s="3"/>
      <c r="V28" s="59"/>
      <c r="W28" s="59"/>
    </row>
    <row r="29" spans="2:23" ht="15.75">
      <c r="B29" s="123" t="s">
        <v>36</v>
      </c>
      <c r="C29" s="116">
        <v>1026.8140858899999</v>
      </c>
      <c r="D29" s="116">
        <v>2102.5479856900001</v>
      </c>
      <c r="E29" s="116">
        <v>2689.7881777399998</v>
      </c>
      <c r="F29" s="116">
        <v>3024.63474094</v>
      </c>
      <c r="G29" s="116">
        <v>3652.5785176300001</v>
      </c>
      <c r="H29" s="117">
        <v>3713.5393077399999</v>
      </c>
      <c r="I29" s="116">
        <v>3643.1525803499999</v>
      </c>
      <c r="J29" s="116">
        <v>5122.4048161399996</v>
      </c>
      <c r="K29" s="117">
        <v>5295.1035493299996</v>
      </c>
      <c r="L29" s="116">
        <v>5624.08901565</v>
      </c>
      <c r="M29" s="116">
        <v>6422.4330662900002</v>
      </c>
      <c r="N29" s="116">
        <v>6528.0494140399996</v>
      </c>
      <c r="O29" s="116">
        <v>6483.7254406900001</v>
      </c>
      <c r="P29" s="116">
        <v>6567.1551499699999</v>
      </c>
      <c r="Q29" s="65"/>
      <c r="R29" s="58"/>
      <c r="S29" s="6"/>
      <c r="T29" s="3"/>
      <c r="U29" s="3"/>
      <c r="V29" s="59"/>
      <c r="W29" s="59"/>
    </row>
    <row r="30" spans="2:23" ht="18">
      <c r="B30" s="126" t="s">
        <v>95</v>
      </c>
      <c r="C30" s="117">
        <v>439.53989053999999</v>
      </c>
      <c r="D30" s="117">
        <v>404.21205509000004</v>
      </c>
      <c r="E30" s="117">
        <v>731.04484869999987</v>
      </c>
      <c r="F30" s="117">
        <v>812.06435063999993</v>
      </c>
      <c r="G30" s="117">
        <v>753.01690068000005</v>
      </c>
      <c r="H30" s="117">
        <v>37.106765679999988</v>
      </c>
      <c r="I30" s="117">
        <v>16.737535019999861</v>
      </c>
      <c r="J30" s="117">
        <v>13.896046049999455</v>
      </c>
      <c r="K30" s="117">
        <v>39.973368659999807</v>
      </c>
      <c r="L30" s="117">
        <v>22.162800230000411</v>
      </c>
      <c r="M30" s="117">
        <v>24.962499139999881</v>
      </c>
      <c r="N30" s="117">
        <v>36.837221190000719</v>
      </c>
      <c r="O30" s="117">
        <v>1.1869998299996745</v>
      </c>
      <c r="P30" s="117">
        <v>19.565987729999527</v>
      </c>
      <c r="Q30" s="65"/>
      <c r="R30" s="58"/>
      <c r="S30" s="6"/>
      <c r="T30" s="3"/>
      <c r="U30" s="3"/>
      <c r="V30" s="59"/>
      <c r="W30" s="59"/>
    </row>
    <row r="31" spans="2:23" ht="15.75">
      <c r="B31" s="126" t="s">
        <v>32</v>
      </c>
      <c r="C31" s="117" t="s">
        <v>10</v>
      </c>
      <c r="D31" s="117" t="s">
        <v>10</v>
      </c>
      <c r="E31" s="117" t="s">
        <v>10</v>
      </c>
      <c r="F31" s="117" t="s">
        <v>10</v>
      </c>
      <c r="G31" s="117" t="s">
        <v>10</v>
      </c>
      <c r="H31" s="117">
        <v>1186.7403704200001</v>
      </c>
      <c r="I31" s="117">
        <v>1177.5112725199999</v>
      </c>
      <c r="J31" s="117">
        <v>1600.48293964</v>
      </c>
      <c r="K31" s="117">
        <v>1616.8627008200001</v>
      </c>
      <c r="L31" s="117">
        <v>1777.8906677300001</v>
      </c>
      <c r="M31" s="117">
        <v>1978.3346126900001</v>
      </c>
      <c r="N31" s="117">
        <v>1975.7704974600001</v>
      </c>
      <c r="O31" s="117">
        <v>1957.17129862</v>
      </c>
      <c r="P31" s="117">
        <v>1964.4812153399998</v>
      </c>
      <c r="Q31" s="65"/>
      <c r="R31" s="58"/>
      <c r="S31" s="6"/>
      <c r="T31" s="3"/>
      <c r="U31" s="3"/>
      <c r="V31" s="59"/>
      <c r="W31" s="59"/>
    </row>
    <row r="32" spans="2:23" ht="15.75">
      <c r="B32" s="126" t="s">
        <v>33</v>
      </c>
      <c r="C32" s="117" t="s">
        <v>10</v>
      </c>
      <c r="D32" s="117" t="s">
        <v>10</v>
      </c>
      <c r="E32" s="117" t="s">
        <v>10</v>
      </c>
      <c r="F32" s="117" t="s">
        <v>10</v>
      </c>
      <c r="G32" s="117" t="s">
        <v>10</v>
      </c>
      <c r="H32" s="118">
        <v>945.8678214900001</v>
      </c>
      <c r="I32" s="117">
        <v>1007.51705767</v>
      </c>
      <c r="J32" s="117">
        <v>1206.9156012599999</v>
      </c>
      <c r="K32" s="117">
        <v>1160.26584103</v>
      </c>
      <c r="L32" s="117">
        <v>1437.9323277600001</v>
      </c>
      <c r="M32" s="118">
        <v>1585.22158805</v>
      </c>
      <c r="N32" s="118">
        <v>1677.5989674699999</v>
      </c>
      <c r="O32" s="118">
        <v>1607.05825706</v>
      </c>
      <c r="P32" s="118">
        <v>1572.55765389</v>
      </c>
      <c r="Q32" s="65"/>
      <c r="R32" s="58"/>
      <c r="S32" s="6"/>
      <c r="T32" s="3"/>
      <c r="U32" s="3"/>
      <c r="V32" s="59"/>
      <c r="W32" s="59"/>
    </row>
    <row r="33" spans="2:31" ht="15.75">
      <c r="B33" s="11" t="s">
        <v>34</v>
      </c>
      <c r="C33" s="130">
        <v>1466.3539764299999</v>
      </c>
      <c r="D33" s="130">
        <v>2506.7600407800001</v>
      </c>
      <c r="E33" s="130">
        <v>3420.8330264399997</v>
      </c>
      <c r="F33" s="130">
        <v>3836.6990915799997</v>
      </c>
      <c r="G33" s="130">
        <v>4405.5954183100002</v>
      </c>
      <c r="H33" s="131">
        <v>5883.2542653300006</v>
      </c>
      <c r="I33" s="130">
        <v>5844.9184455599998</v>
      </c>
      <c r="J33" s="130">
        <v>7943.6994030899987</v>
      </c>
      <c r="K33" s="130">
        <v>8112.20545984</v>
      </c>
      <c r="L33" s="130">
        <v>8862.074811370001</v>
      </c>
      <c r="M33" s="119">
        <v>10010.951766170001</v>
      </c>
      <c r="N33" s="119">
        <v>10218.256100160001</v>
      </c>
      <c r="O33" s="119">
        <v>10049.1419962</v>
      </c>
      <c r="P33" s="119">
        <v>10123.760006929999</v>
      </c>
      <c r="Q33" s="68"/>
      <c r="R33" s="58"/>
      <c r="S33" s="6"/>
      <c r="T33" s="3"/>
      <c r="U33" s="3"/>
      <c r="V33" s="59"/>
      <c r="W33" s="59"/>
    </row>
    <row r="34" spans="2:31" ht="15" customHeight="1">
      <c r="B34" s="142" t="s">
        <v>57</v>
      </c>
      <c r="C34" s="142"/>
      <c r="D34" s="142"/>
      <c r="E34" s="142"/>
      <c r="F34" s="142"/>
      <c r="G34" s="142"/>
      <c r="H34" s="142"/>
      <c r="I34" s="142"/>
      <c r="M34" s="54"/>
      <c r="N34" s="54"/>
      <c r="O34" s="54"/>
      <c r="P34" s="54"/>
      <c r="Q34" s="54"/>
      <c r="R34" s="54"/>
      <c r="X34" s="7"/>
      <c r="Y34" s="8"/>
      <c r="Z34" s="3"/>
      <c r="AA34" s="6"/>
      <c r="AB34" s="3"/>
    </row>
    <row r="35" spans="2:31">
      <c r="B35" s="142" t="s">
        <v>83</v>
      </c>
      <c r="C35" s="142"/>
      <c r="D35" s="142"/>
      <c r="E35" s="142"/>
      <c r="F35" s="142"/>
      <c r="G35" s="142"/>
      <c r="H35" s="142"/>
      <c r="I35" s="142"/>
      <c r="X35" s="7"/>
      <c r="Y35" s="8"/>
      <c r="Z35" s="3"/>
      <c r="AA35" s="6"/>
      <c r="AB35" s="3"/>
    </row>
    <row r="36" spans="2:31">
      <c r="J36" s="54"/>
      <c r="K36" s="54"/>
      <c r="L36" s="54"/>
      <c r="M36" s="54"/>
      <c r="N36" s="54"/>
      <c r="O36" s="54"/>
      <c r="P36" s="54"/>
      <c r="Q36" s="54"/>
      <c r="R36" s="54"/>
      <c r="S36" s="54"/>
      <c r="T36" s="55"/>
      <c r="U36" s="55"/>
      <c r="V36" s="55"/>
      <c r="W36" s="55"/>
      <c r="X36" s="7"/>
      <c r="Y36" s="6"/>
      <c r="Z36" s="6"/>
      <c r="AA36" s="3"/>
      <c r="AB36" s="3"/>
    </row>
    <row r="37" spans="2:31">
      <c r="B37" s="57"/>
      <c r="Y37" s="77"/>
    </row>
    <row r="38" spans="2:31">
      <c r="B38" s="57" t="s">
        <v>86</v>
      </c>
      <c r="C38" s="1"/>
      <c r="D38" s="1"/>
      <c r="E38" s="1"/>
      <c r="F38" s="1"/>
      <c r="G38" s="1"/>
      <c r="H38" s="1"/>
      <c r="I38"/>
      <c r="J38" s="1"/>
    </row>
    <row r="39" spans="2:31">
      <c r="B39" s="2" t="s">
        <v>29</v>
      </c>
      <c r="C39" s="1"/>
      <c r="D39" s="1"/>
      <c r="E39" s="1"/>
      <c r="F39" s="1"/>
      <c r="G39" s="1"/>
      <c r="H39" s="1"/>
      <c r="I39" s="1"/>
      <c r="J39" s="1"/>
      <c r="Y39" s="3"/>
      <c r="Z39" s="3"/>
      <c r="AA39" s="3"/>
      <c r="AB39" s="3"/>
      <c r="AC39" s="3"/>
      <c r="AD39" s="3"/>
      <c r="AE39" s="3"/>
    </row>
    <row r="40" spans="2:31">
      <c r="B40" s="1"/>
      <c r="C40" s="1"/>
      <c r="D40" s="1"/>
      <c r="E40" s="1"/>
      <c r="F40" s="1"/>
      <c r="G40" s="1"/>
      <c r="H40" s="1"/>
      <c r="I40" s="1"/>
      <c r="J40" s="1"/>
      <c r="Y40" s="3"/>
      <c r="Z40" s="3"/>
      <c r="AA40" s="3"/>
      <c r="AB40" s="3"/>
      <c r="AC40" s="3"/>
      <c r="AD40" s="3"/>
      <c r="AE40" s="3"/>
    </row>
    <row r="41" spans="2:31">
      <c r="B41" s="1"/>
      <c r="C41" s="1"/>
      <c r="D41" s="1"/>
      <c r="E41" s="1"/>
      <c r="F41" s="1"/>
      <c r="G41" s="1"/>
      <c r="H41" s="1"/>
      <c r="I41" s="1"/>
      <c r="J41" s="2"/>
      <c r="Y41" s="3"/>
      <c r="Z41" s="5" t="s">
        <v>9</v>
      </c>
      <c r="AA41" s="3"/>
      <c r="AB41" s="3"/>
      <c r="AC41" s="3"/>
      <c r="AD41" s="3"/>
      <c r="AE41" s="3"/>
    </row>
    <row r="42" spans="2:31">
      <c r="B42" s="1"/>
      <c r="C42" s="1"/>
      <c r="D42" s="1"/>
      <c r="E42" s="1"/>
      <c r="F42" s="1"/>
      <c r="G42" s="1"/>
      <c r="H42" s="1"/>
      <c r="I42" s="1"/>
      <c r="J42" s="1"/>
      <c r="Y42" s="3"/>
      <c r="Z42" s="3" t="s">
        <v>8</v>
      </c>
      <c r="AA42" s="3" t="s">
        <v>7</v>
      </c>
      <c r="AB42" s="3" t="s">
        <v>6</v>
      </c>
      <c r="AC42" s="3"/>
      <c r="AD42" s="3"/>
      <c r="AE42" s="3"/>
    </row>
    <row r="43" spans="2:31">
      <c r="B43" s="1"/>
      <c r="C43" s="1"/>
      <c r="D43" s="1"/>
      <c r="E43" s="1"/>
      <c r="F43" s="1"/>
      <c r="G43" s="1"/>
      <c r="H43" s="1"/>
      <c r="I43" s="1"/>
      <c r="J43" s="1"/>
      <c r="Y43" s="3"/>
      <c r="Z43" s="4"/>
      <c r="AA43" s="4"/>
      <c r="AB43" s="3"/>
      <c r="AC43" s="3"/>
      <c r="AD43" s="3"/>
      <c r="AE43" s="3"/>
    </row>
    <row r="44" spans="2:31">
      <c r="B44" s="1"/>
      <c r="C44" s="1"/>
      <c r="D44" s="1"/>
      <c r="E44" s="1"/>
      <c r="F44" s="1"/>
      <c r="G44" s="1"/>
      <c r="H44" s="1"/>
      <c r="I44" s="1"/>
      <c r="J44" s="1"/>
      <c r="Y44" s="3"/>
      <c r="Z44" s="4">
        <v>3867.2887077099995</v>
      </c>
      <c r="AA44" s="4">
        <v>0</v>
      </c>
      <c r="AB44" s="4">
        <v>3867.2887077099995</v>
      </c>
      <c r="AC44" s="3" t="s">
        <v>5</v>
      </c>
      <c r="AD44" s="3"/>
      <c r="AE44" s="3"/>
    </row>
    <row r="45" spans="2:31">
      <c r="B45" s="1"/>
      <c r="C45" s="1"/>
      <c r="D45" s="1"/>
      <c r="E45" s="1"/>
      <c r="F45" s="1"/>
      <c r="G45" s="1"/>
      <c r="H45" s="1"/>
      <c r="I45" s="1"/>
      <c r="J45" s="1"/>
      <c r="Y45" s="3"/>
      <c r="Z45" s="4">
        <v>3867.2887077099995</v>
      </c>
      <c r="AA45" s="4">
        <v>0</v>
      </c>
      <c r="AB45" s="4">
        <v>0</v>
      </c>
      <c r="AC45" s="3" t="s">
        <v>4</v>
      </c>
      <c r="AD45" s="3"/>
      <c r="AE45" s="3"/>
    </row>
    <row r="46" spans="2:31">
      <c r="B46" s="1"/>
      <c r="C46" s="1"/>
      <c r="D46" s="1"/>
      <c r="E46" s="1"/>
      <c r="F46" s="1"/>
      <c r="G46" s="1"/>
      <c r="H46" s="1"/>
      <c r="I46" s="1"/>
      <c r="J46" s="1"/>
      <c r="Y46" s="3"/>
      <c r="Z46" s="4">
        <v>3867.2887077099995</v>
      </c>
      <c r="AA46" s="4">
        <v>347.73471604399998</v>
      </c>
      <c r="AB46" s="4">
        <v>347.73471604399998</v>
      </c>
      <c r="AC46" s="3" t="s">
        <v>3</v>
      </c>
      <c r="AD46" s="3"/>
      <c r="AE46" s="3"/>
    </row>
    <row r="47" spans="2:31">
      <c r="B47" s="1"/>
      <c r="C47" s="1"/>
      <c r="D47" s="1"/>
      <c r="E47" s="1"/>
      <c r="F47" s="1"/>
      <c r="G47" s="1"/>
      <c r="H47" s="1"/>
      <c r="I47" s="1"/>
      <c r="J47" s="1"/>
      <c r="Y47" s="3"/>
      <c r="Z47" s="4">
        <v>4215.0234237539999</v>
      </c>
      <c r="AA47" s="4">
        <v>251.39094305600065</v>
      </c>
      <c r="AB47" s="4">
        <v>251.39094305600065</v>
      </c>
      <c r="AC47" s="3" t="s">
        <v>2</v>
      </c>
      <c r="AD47" s="3"/>
      <c r="AE47" s="3"/>
    </row>
    <row r="48" spans="2:31">
      <c r="B48" s="1"/>
      <c r="C48" s="1"/>
      <c r="D48" s="1"/>
      <c r="E48" s="1"/>
      <c r="F48" s="1"/>
      <c r="G48" s="1"/>
      <c r="H48" s="1"/>
      <c r="I48" s="1"/>
      <c r="J48" s="1"/>
      <c r="Y48" s="3"/>
      <c r="Z48" s="4">
        <v>4464.6957825500003</v>
      </c>
      <c r="AA48" s="4">
        <v>1.7185842599999999</v>
      </c>
      <c r="AB48" s="4">
        <v>-1.7185842599999999</v>
      </c>
      <c r="AC48" s="3" t="s">
        <v>1</v>
      </c>
      <c r="AD48" s="3"/>
      <c r="AE48" s="3"/>
    </row>
    <row r="49" spans="2:31">
      <c r="B49" s="1"/>
      <c r="C49" s="1"/>
      <c r="D49" s="1"/>
      <c r="E49" s="1"/>
      <c r="F49" s="1"/>
      <c r="G49" s="1"/>
      <c r="H49" s="1"/>
      <c r="I49" s="1"/>
      <c r="J49" s="1"/>
      <c r="Y49" s="3"/>
      <c r="Z49" s="4">
        <v>4464.6957825500003</v>
      </c>
      <c r="AA49" s="4"/>
      <c r="AB49" s="4">
        <v>4464.6957825500003</v>
      </c>
      <c r="AC49" s="3" t="s">
        <v>0</v>
      </c>
      <c r="AD49" s="3"/>
      <c r="AE49" s="3"/>
    </row>
    <row r="50" spans="2:31">
      <c r="B50" s="1"/>
      <c r="C50" s="1"/>
      <c r="D50" s="1"/>
      <c r="E50" s="1"/>
      <c r="F50" s="1"/>
      <c r="G50" s="1"/>
      <c r="H50" s="1"/>
      <c r="I50" s="1"/>
      <c r="J50" s="1"/>
      <c r="Y50" s="3"/>
      <c r="Z50" s="3"/>
      <c r="AA50" s="3"/>
      <c r="AB50" s="3"/>
      <c r="AC50" s="3"/>
      <c r="AD50" s="3"/>
      <c r="AE50" s="3"/>
    </row>
    <row r="51" spans="2:31">
      <c r="B51" s="1"/>
      <c r="C51" s="1"/>
      <c r="D51" s="1"/>
      <c r="E51" s="1"/>
      <c r="F51" s="1"/>
      <c r="G51" s="1"/>
      <c r="H51" s="1"/>
      <c r="I51" s="1"/>
      <c r="J51" s="1"/>
      <c r="Y51" s="3"/>
      <c r="Z51" s="3"/>
      <c r="AA51" s="3"/>
      <c r="AB51" s="3"/>
      <c r="AC51" s="3"/>
      <c r="AD51" s="3"/>
      <c r="AE51" s="3"/>
    </row>
    <row r="52" spans="2:31">
      <c r="B52" s="1"/>
      <c r="C52" s="1"/>
      <c r="D52" s="1"/>
      <c r="E52" s="1"/>
      <c r="F52" s="1"/>
      <c r="G52" s="1"/>
      <c r="H52" s="1"/>
      <c r="I52" s="1"/>
      <c r="J52" s="1"/>
    </row>
    <row r="53" spans="2:31">
      <c r="B53" s="145"/>
      <c r="C53" s="145"/>
      <c r="D53" s="145"/>
      <c r="E53" s="145"/>
      <c r="F53" s="145"/>
      <c r="G53" s="145"/>
      <c r="H53" s="145"/>
      <c r="I53" s="91"/>
      <c r="J53" s="91"/>
    </row>
    <row r="54" spans="2:31">
      <c r="B54" s="1"/>
      <c r="C54" s="1"/>
      <c r="D54" s="1"/>
      <c r="E54" s="1"/>
      <c r="F54" s="1"/>
      <c r="G54" s="1"/>
      <c r="H54" s="1"/>
      <c r="I54" s="1"/>
      <c r="J54" s="1"/>
    </row>
    <row r="55" spans="2:31">
      <c r="B55" s="1"/>
      <c r="C55" s="1"/>
      <c r="D55" s="1"/>
      <c r="E55" s="1"/>
      <c r="F55" s="1"/>
      <c r="G55" s="1"/>
      <c r="H55" s="1"/>
      <c r="I55" s="1"/>
      <c r="J55" s="1"/>
    </row>
    <row r="56" spans="2:31">
      <c r="B56" s="58"/>
    </row>
    <row r="57" spans="2:31">
      <c r="B57" s="57" t="s">
        <v>87</v>
      </c>
      <c r="C57" s="2"/>
      <c r="D57" s="2"/>
      <c r="E57" s="2"/>
      <c r="F57" s="2"/>
      <c r="G57" s="2"/>
      <c r="H57" s="2"/>
      <c r="I57" s="2"/>
      <c r="J57" s="58"/>
      <c r="K57" s="58"/>
    </row>
    <row r="58" spans="2:31">
      <c r="B58" s="2" t="s">
        <v>29</v>
      </c>
      <c r="C58" s="2"/>
      <c r="D58" s="2"/>
      <c r="E58" s="2"/>
      <c r="F58" s="2"/>
      <c r="G58" s="2"/>
      <c r="H58" s="2"/>
      <c r="I58" s="2"/>
      <c r="J58" s="58"/>
      <c r="K58" s="58"/>
    </row>
    <row r="59" spans="2:31">
      <c r="B59" s="14"/>
      <c r="C59" s="92"/>
      <c r="D59" s="14"/>
      <c r="E59" s="14"/>
      <c r="F59" s="14"/>
      <c r="G59" s="14"/>
      <c r="H59" s="14"/>
      <c r="I59" s="14"/>
      <c r="J59" s="58"/>
      <c r="K59" s="58"/>
    </row>
    <row r="60" spans="2:31">
      <c r="B60" s="14"/>
      <c r="C60" s="92"/>
      <c r="D60" s="14"/>
      <c r="E60" s="14"/>
      <c r="F60" s="14"/>
      <c r="G60" s="14"/>
      <c r="H60" s="14"/>
      <c r="I60" s="14"/>
      <c r="J60" s="58"/>
      <c r="K60" s="58"/>
    </row>
    <row r="61" spans="2:31">
      <c r="B61" s="14"/>
      <c r="C61" s="92"/>
      <c r="D61" s="14"/>
      <c r="E61" s="14"/>
      <c r="F61" s="14"/>
      <c r="G61" s="14"/>
      <c r="H61" s="14"/>
      <c r="I61" s="14"/>
      <c r="J61" s="58"/>
      <c r="K61" s="58"/>
    </row>
    <row r="62" spans="2:31">
      <c r="B62" s="14"/>
      <c r="C62" s="92"/>
      <c r="D62" s="14"/>
      <c r="E62" s="14"/>
      <c r="F62" s="14"/>
      <c r="G62" s="14"/>
      <c r="H62" s="14"/>
      <c r="I62" s="14"/>
      <c r="J62" s="58"/>
      <c r="K62" s="58"/>
    </row>
    <row r="63" spans="2:31">
      <c r="B63" s="14"/>
      <c r="C63" s="92"/>
      <c r="D63" s="14"/>
      <c r="E63" s="14"/>
      <c r="F63" s="14"/>
      <c r="G63" s="14"/>
      <c r="H63" s="14"/>
      <c r="I63" s="14"/>
      <c r="J63" s="58"/>
      <c r="K63" s="58"/>
    </row>
    <row r="64" spans="2:31">
      <c r="B64" s="14"/>
      <c r="C64" s="92"/>
      <c r="D64" s="14"/>
      <c r="E64" s="14"/>
      <c r="F64" s="14"/>
      <c r="G64" s="14"/>
      <c r="H64" s="14"/>
      <c r="I64" s="14"/>
      <c r="J64" s="58"/>
      <c r="K64" s="58"/>
    </row>
    <row r="65" spans="2:19">
      <c r="B65" s="14"/>
      <c r="C65" s="92"/>
      <c r="D65" s="14"/>
      <c r="E65" s="14"/>
      <c r="F65" s="14"/>
      <c r="G65" s="14"/>
      <c r="H65" s="14"/>
      <c r="I65" s="14"/>
      <c r="J65" s="58"/>
      <c r="K65" s="58"/>
    </row>
    <row r="66" spans="2:19">
      <c r="B66" s="14"/>
      <c r="C66" s="92"/>
      <c r="D66" s="14"/>
      <c r="E66" s="14"/>
      <c r="F66" s="14"/>
      <c r="G66" s="14"/>
      <c r="H66" s="14"/>
      <c r="I66" s="14"/>
      <c r="J66" s="58"/>
      <c r="K66" s="58"/>
    </row>
    <row r="67" spans="2:19">
      <c r="B67" s="14"/>
      <c r="C67" s="92"/>
      <c r="D67" s="14"/>
      <c r="E67" s="14"/>
      <c r="F67" s="14"/>
      <c r="G67" s="14"/>
      <c r="H67" s="14"/>
      <c r="I67" s="14"/>
      <c r="J67" s="58"/>
      <c r="K67" s="58"/>
    </row>
    <row r="68" spans="2:19">
      <c r="B68" s="14"/>
      <c r="C68" s="92"/>
      <c r="D68" s="14"/>
      <c r="E68" s="14"/>
      <c r="F68" s="14"/>
      <c r="G68" s="14"/>
      <c r="H68" s="14"/>
      <c r="I68" s="14"/>
      <c r="J68" s="58"/>
      <c r="K68" s="58"/>
    </row>
    <row r="69" spans="2:19">
      <c r="B69" s="14"/>
      <c r="C69" s="92"/>
      <c r="D69" s="14"/>
      <c r="E69" s="14"/>
      <c r="F69" s="14"/>
      <c r="G69" s="14"/>
      <c r="H69" s="14"/>
      <c r="I69" s="14"/>
      <c r="J69" s="58"/>
      <c r="K69" s="58"/>
    </row>
    <row r="70" spans="2:19">
      <c r="B70" s="14"/>
      <c r="C70" s="92"/>
      <c r="D70" s="14"/>
      <c r="E70" s="14"/>
      <c r="F70" s="14"/>
      <c r="G70" s="14"/>
      <c r="H70" s="14"/>
      <c r="I70" s="14"/>
      <c r="J70" s="58"/>
      <c r="K70" s="58"/>
    </row>
    <row r="71" spans="2:19">
      <c r="B71" s="14"/>
      <c r="C71" s="92"/>
      <c r="D71" s="14"/>
      <c r="E71" s="14"/>
      <c r="F71" s="14"/>
      <c r="G71" s="14"/>
      <c r="H71" s="14"/>
      <c r="I71" s="14"/>
      <c r="J71" s="58"/>
      <c r="K71" s="58"/>
    </row>
    <row r="72" spans="2:19">
      <c r="B72" s="14"/>
      <c r="C72" s="92"/>
      <c r="D72" s="14"/>
      <c r="E72" s="14"/>
      <c r="F72" s="14"/>
      <c r="G72" s="14"/>
      <c r="H72" s="14"/>
      <c r="I72" s="14"/>
      <c r="J72" s="58"/>
      <c r="K72" s="58"/>
    </row>
    <row r="73" spans="2:19">
      <c r="B73" s="14"/>
      <c r="C73" s="92"/>
      <c r="D73" s="14"/>
      <c r="E73" s="14"/>
      <c r="F73" s="14"/>
      <c r="G73" s="14"/>
      <c r="H73" s="14"/>
      <c r="I73" s="14"/>
      <c r="J73" s="58"/>
      <c r="K73" s="58"/>
    </row>
    <row r="74" spans="2:19">
      <c r="B74" s="14"/>
      <c r="C74" s="92"/>
      <c r="D74" s="14"/>
      <c r="E74" s="14"/>
      <c r="F74" s="14"/>
      <c r="G74" s="14"/>
      <c r="H74" s="14"/>
      <c r="I74" s="14"/>
      <c r="J74" s="58"/>
      <c r="K74" s="58"/>
    </row>
    <row r="75" spans="2:19">
      <c r="B75" s="14"/>
      <c r="C75" s="92"/>
      <c r="D75" s="14"/>
      <c r="E75" s="14"/>
      <c r="F75" s="14"/>
      <c r="G75" s="14"/>
      <c r="H75" s="14"/>
      <c r="I75" s="14"/>
      <c r="J75" s="58"/>
      <c r="K75" s="58"/>
    </row>
    <row r="76" spans="2:19">
      <c r="B76" s="14"/>
      <c r="C76" s="92"/>
      <c r="D76" s="14"/>
      <c r="E76" s="14"/>
      <c r="F76" s="14"/>
      <c r="G76" s="14"/>
      <c r="H76" s="14"/>
      <c r="I76" s="14"/>
      <c r="J76" s="58"/>
      <c r="K76" s="58"/>
      <c r="L76" s="58"/>
      <c r="M76" s="58"/>
      <c r="N76" s="58"/>
      <c r="O76" s="58"/>
      <c r="P76" s="58"/>
      <c r="Q76" s="58"/>
      <c r="R76" s="58"/>
      <c r="S76" s="58"/>
    </row>
    <row r="77" spans="2:19" hidden="1">
      <c r="B77" s="14"/>
      <c r="C77" s="92"/>
      <c r="D77" s="14"/>
      <c r="E77" s="14"/>
      <c r="F77" s="14"/>
      <c r="G77" s="14"/>
      <c r="H77" s="14"/>
      <c r="I77" s="14"/>
    </row>
    <row r="78" spans="2:19" hidden="1">
      <c r="B78" s="14"/>
      <c r="C78" s="92"/>
      <c r="D78" s="14"/>
      <c r="E78" s="14"/>
      <c r="F78" s="14"/>
      <c r="G78" s="14"/>
      <c r="H78" s="14"/>
      <c r="I78" s="14"/>
    </row>
    <row r="79" spans="2:19" hidden="1">
      <c r="B79" s="14"/>
      <c r="C79" s="92"/>
      <c r="D79" s="14"/>
      <c r="E79" s="14"/>
      <c r="F79" s="14"/>
      <c r="G79" s="14"/>
      <c r="H79" s="14"/>
      <c r="I79" s="14"/>
    </row>
  </sheetData>
  <mergeCells count="42">
    <mergeCell ref="R3:R4"/>
    <mergeCell ref="C16:C17"/>
    <mergeCell ref="N3:P3"/>
    <mergeCell ref="N27:P27"/>
    <mergeCell ref="N16:P16"/>
    <mergeCell ref="C27:C28"/>
    <mergeCell ref="I27:I28"/>
    <mergeCell ref="L3:L4"/>
    <mergeCell ref="B24:J24"/>
    <mergeCell ref="F27:F28"/>
    <mergeCell ref="E27:E28"/>
    <mergeCell ref="D27:D28"/>
    <mergeCell ref="L16:L17"/>
    <mergeCell ref="L27:L28"/>
    <mergeCell ref="J27:J28"/>
    <mergeCell ref="I3:I4"/>
    <mergeCell ref="C3:C4"/>
    <mergeCell ref="D3:D4"/>
    <mergeCell ref="B35:I35"/>
    <mergeCell ref="B34:I34"/>
    <mergeCell ref="G16:G17"/>
    <mergeCell ref="B53:H53"/>
    <mergeCell ref="K3:K4"/>
    <mergeCell ref="K16:K17"/>
    <mergeCell ref="K27:K28"/>
    <mergeCell ref="J16:J17"/>
    <mergeCell ref="J3:J4"/>
    <mergeCell ref="H27:H28"/>
    <mergeCell ref="I16:I17"/>
    <mergeCell ref="H16:H17"/>
    <mergeCell ref="D16:D17"/>
    <mergeCell ref="E16:E17"/>
    <mergeCell ref="F16:F17"/>
    <mergeCell ref="G27:G28"/>
    <mergeCell ref="Q3:Q4"/>
    <mergeCell ref="M16:M17"/>
    <mergeCell ref="M27:M28"/>
    <mergeCell ref="E3:E4"/>
    <mergeCell ref="F3:F4"/>
    <mergeCell ref="H3:H4"/>
    <mergeCell ref="G3:G4"/>
    <mergeCell ref="M3:M4"/>
  </mergeCells>
  <conditionalFormatting sqref="R5:R11">
    <cfRule type="cellIs" dxfId="9" priority="61" operator="lessThan">
      <formula>0</formula>
    </cfRule>
  </conditionalFormatting>
  <conditionalFormatting sqref="C5:L11">
    <cfRule type="cellIs" dxfId="8" priority="2" operator="lessThan">
      <formula>0</formula>
    </cfRule>
  </conditionalFormatting>
  <conditionalFormatting sqref="M5:Q1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24" zoomScale="85" zoomScaleNormal="85" workbookViewId="0">
      <selection activeCell="E150" sqref="E150"/>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96" bestFit="1" customWidth="1"/>
    <col min="8" max="9" width="11.42578125" style="1" customWidth="1"/>
    <col min="10" max="16384" width="11.42578125" style="1" hidden="1"/>
  </cols>
  <sheetData>
    <row r="1" spans="2:8" ht="21">
      <c r="B1" s="152" t="s">
        <v>54</v>
      </c>
      <c r="C1" s="152"/>
      <c r="D1" s="152"/>
      <c r="E1" s="152"/>
      <c r="F1" s="90"/>
      <c r="G1" s="2"/>
      <c r="H1" s="2"/>
    </row>
    <row r="2" spans="2:8" ht="21">
      <c r="B2" s="153"/>
      <c r="C2" s="153"/>
      <c r="D2" s="154"/>
      <c r="E2" s="154"/>
      <c r="F2" s="93"/>
      <c r="G2" s="2"/>
      <c r="H2" s="2"/>
    </row>
    <row r="3" spans="2:8">
      <c r="B3" s="15" t="s">
        <v>45</v>
      </c>
      <c r="C3" s="15" t="s">
        <v>43</v>
      </c>
      <c r="D3" s="15"/>
      <c r="E3" s="94" t="s">
        <v>44</v>
      </c>
      <c r="F3" s="94"/>
      <c r="G3" s="95" t="s">
        <v>88</v>
      </c>
    </row>
    <row r="4" spans="2:8">
      <c r="B4" s="16">
        <v>39082</v>
      </c>
      <c r="C4" s="17">
        <v>0.09</v>
      </c>
      <c r="D4" s="18"/>
      <c r="E4" s="18">
        <v>604.54</v>
      </c>
      <c r="F4" s="18"/>
      <c r="G4" s="120">
        <v>0</v>
      </c>
    </row>
    <row r="5" spans="2:8">
      <c r="B5" s="16">
        <v>39113</v>
      </c>
      <c r="C5" s="17">
        <v>607.54999999999995</v>
      </c>
      <c r="E5" s="18">
        <v>0</v>
      </c>
      <c r="F5" s="18"/>
      <c r="G5" s="114">
        <v>0</v>
      </c>
    </row>
    <row r="6" spans="2:8">
      <c r="B6" s="16">
        <v>39141</v>
      </c>
      <c r="C6" s="17">
        <v>610.02</v>
      </c>
      <c r="E6" s="18">
        <v>0</v>
      </c>
      <c r="F6" s="18"/>
      <c r="G6" s="114">
        <v>0</v>
      </c>
    </row>
    <row r="7" spans="2:8">
      <c r="B7" s="16">
        <v>39172</v>
      </c>
      <c r="C7" s="17">
        <v>613.48</v>
      </c>
      <c r="E7" s="18">
        <v>0</v>
      </c>
      <c r="F7" s="18"/>
      <c r="G7" s="114">
        <v>0</v>
      </c>
    </row>
    <row r="8" spans="2:8">
      <c r="B8" s="16">
        <v>39202</v>
      </c>
      <c r="C8" s="17">
        <v>616.69000000000005</v>
      </c>
      <c r="E8" s="18">
        <v>0</v>
      </c>
      <c r="F8" s="18"/>
      <c r="G8" s="114">
        <v>0</v>
      </c>
    </row>
    <row r="9" spans="2:8">
      <c r="B9" s="16">
        <v>39233</v>
      </c>
      <c r="C9" s="17">
        <v>609.61</v>
      </c>
      <c r="E9" s="18">
        <v>736.35</v>
      </c>
      <c r="F9" s="18"/>
      <c r="G9" s="114">
        <v>0</v>
      </c>
    </row>
    <row r="10" spans="2:8">
      <c r="B10" s="16">
        <v>39263</v>
      </c>
      <c r="C10" s="17">
        <v>1350.27</v>
      </c>
      <c r="E10" s="18">
        <v>0</v>
      </c>
      <c r="F10" s="18"/>
      <c r="G10" s="114">
        <v>0</v>
      </c>
    </row>
    <row r="11" spans="2:8">
      <c r="B11" s="16">
        <v>39294</v>
      </c>
      <c r="C11" s="17">
        <v>1374.8</v>
      </c>
      <c r="E11" s="18">
        <v>0</v>
      </c>
      <c r="F11" s="18"/>
      <c r="G11" s="114">
        <v>0</v>
      </c>
    </row>
    <row r="12" spans="2:8">
      <c r="B12" s="16">
        <v>39325</v>
      </c>
      <c r="C12" s="17">
        <v>1388.52</v>
      </c>
      <c r="E12" s="18">
        <v>0</v>
      </c>
      <c r="F12" s="18"/>
      <c r="G12" s="114">
        <v>0</v>
      </c>
    </row>
    <row r="13" spans="2:8">
      <c r="B13" s="16">
        <v>39355</v>
      </c>
      <c r="C13" s="17">
        <v>1419.17</v>
      </c>
      <c r="E13" s="18">
        <v>0</v>
      </c>
      <c r="F13" s="18"/>
      <c r="G13" s="114">
        <v>0</v>
      </c>
    </row>
    <row r="14" spans="2:8">
      <c r="B14" s="16">
        <v>39386</v>
      </c>
      <c r="C14" s="17">
        <v>1435.86</v>
      </c>
      <c r="E14" s="18">
        <v>0</v>
      </c>
      <c r="F14" s="18"/>
      <c r="G14" s="114">
        <v>0</v>
      </c>
    </row>
    <row r="15" spans="2:8">
      <c r="B15" s="16">
        <v>39416</v>
      </c>
      <c r="C15" s="17">
        <v>1469.34</v>
      </c>
      <c r="E15" s="18">
        <v>0</v>
      </c>
      <c r="F15" s="18"/>
      <c r="G15" s="114">
        <v>0</v>
      </c>
    </row>
    <row r="16" spans="2:8">
      <c r="B16" s="16">
        <v>39447</v>
      </c>
      <c r="C16" s="17">
        <v>1466.35</v>
      </c>
      <c r="E16" s="18">
        <v>0</v>
      </c>
      <c r="F16" s="18"/>
      <c r="G16" s="114">
        <v>0</v>
      </c>
    </row>
    <row r="17" spans="2:7">
      <c r="B17" s="16">
        <v>39478</v>
      </c>
      <c r="C17" s="17">
        <v>1506.3</v>
      </c>
      <c r="E17" s="18">
        <v>0</v>
      </c>
      <c r="F17" s="18"/>
      <c r="G17" s="114">
        <v>0</v>
      </c>
    </row>
    <row r="18" spans="2:7">
      <c r="B18" s="16">
        <v>39507</v>
      </c>
      <c r="C18" s="17">
        <v>1536.97</v>
      </c>
      <c r="E18" s="18">
        <v>0</v>
      </c>
      <c r="F18" s="18"/>
      <c r="G18" s="114">
        <v>0</v>
      </c>
    </row>
    <row r="19" spans="2:7">
      <c r="B19" s="16">
        <v>39538</v>
      </c>
      <c r="C19" s="17">
        <v>1574.3</v>
      </c>
      <c r="E19" s="18">
        <v>0</v>
      </c>
      <c r="F19" s="18"/>
      <c r="G19" s="114">
        <v>0</v>
      </c>
    </row>
    <row r="20" spans="2:7">
      <c r="B20" s="16">
        <v>39568</v>
      </c>
      <c r="C20" s="17">
        <v>1543.36</v>
      </c>
      <c r="E20" s="18">
        <v>0</v>
      </c>
      <c r="F20" s="18"/>
      <c r="G20" s="114">
        <v>0</v>
      </c>
    </row>
    <row r="21" spans="2:7">
      <c r="B21" s="16">
        <v>39599</v>
      </c>
      <c r="C21" s="17">
        <v>1525.28</v>
      </c>
      <c r="E21" s="18">
        <v>909.07</v>
      </c>
      <c r="F21" s="18"/>
      <c r="G21" s="114">
        <v>0</v>
      </c>
    </row>
    <row r="22" spans="2:7">
      <c r="B22" s="16">
        <v>39629</v>
      </c>
      <c r="C22" s="17">
        <v>2451.71</v>
      </c>
      <c r="E22" s="18">
        <v>0</v>
      </c>
      <c r="F22" s="18"/>
      <c r="G22" s="114">
        <v>0</v>
      </c>
    </row>
    <row r="23" spans="2:7">
      <c r="B23" s="16">
        <v>39660</v>
      </c>
      <c r="C23" s="17">
        <v>2452.27</v>
      </c>
      <c r="E23" s="18">
        <v>0</v>
      </c>
      <c r="F23" s="18"/>
      <c r="G23" s="114">
        <v>0</v>
      </c>
    </row>
    <row r="24" spans="2:7">
      <c r="B24" s="16">
        <v>39691</v>
      </c>
      <c r="C24" s="17">
        <v>2414.5300000000002</v>
      </c>
      <c r="E24" s="18">
        <v>0</v>
      </c>
      <c r="F24" s="18"/>
      <c r="G24" s="114">
        <v>0</v>
      </c>
    </row>
    <row r="25" spans="2:7">
      <c r="B25" s="16">
        <v>39721</v>
      </c>
      <c r="C25" s="17">
        <v>2390.2199999999998</v>
      </c>
      <c r="E25" s="18">
        <v>0</v>
      </c>
      <c r="F25" s="18"/>
      <c r="G25" s="114">
        <v>0</v>
      </c>
    </row>
    <row r="26" spans="2:7">
      <c r="B26" s="16">
        <v>39752</v>
      </c>
      <c r="C26" s="17">
        <v>2330.66</v>
      </c>
      <c r="E26" s="18">
        <v>0</v>
      </c>
      <c r="F26" s="18"/>
      <c r="G26" s="114">
        <v>0</v>
      </c>
    </row>
    <row r="27" spans="2:7">
      <c r="B27" s="16">
        <v>39782</v>
      </c>
      <c r="C27" s="17">
        <v>2376.77</v>
      </c>
      <c r="E27" s="18">
        <v>0</v>
      </c>
      <c r="F27" s="18"/>
      <c r="G27" s="114">
        <v>0</v>
      </c>
    </row>
    <row r="28" spans="2:7">
      <c r="B28" s="16">
        <v>39813</v>
      </c>
      <c r="C28" s="17">
        <v>2506.7600000000002</v>
      </c>
      <c r="E28" s="18">
        <v>0</v>
      </c>
      <c r="F28" s="18"/>
      <c r="G28" s="114">
        <v>0</v>
      </c>
    </row>
    <row r="29" spans="2:7">
      <c r="B29" s="16">
        <v>39844</v>
      </c>
      <c r="C29" s="17">
        <v>2423.36</v>
      </c>
      <c r="E29" s="18">
        <v>0</v>
      </c>
      <c r="F29" s="18"/>
      <c r="G29" s="114">
        <v>0</v>
      </c>
    </row>
    <row r="30" spans="2:7">
      <c r="B30" s="16">
        <v>39872</v>
      </c>
      <c r="C30" s="17">
        <v>2397.7199999999998</v>
      </c>
      <c r="E30" s="18">
        <v>0</v>
      </c>
      <c r="F30" s="18"/>
      <c r="G30" s="114">
        <v>0</v>
      </c>
    </row>
    <row r="31" spans="2:7">
      <c r="B31" s="16">
        <v>39903</v>
      </c>
      <c r="C31" s="17">
        <v>2458.0700000000002</v>
      </c>
      <c r="E31" s="18">
        <v>0</v>
      </c>
      <c r="F31" s="18"/>
      <c r="G31" s="114">
        <v>0</v>
      </c>
    </row>
    <row r="32" spans="2:7">
      <c r="B32" s="16">
        <v>39933</v>
      </c>
      <c r="C32" s="17">
        <v>2447.63</v>
      </c>
      <c r="E32" s="18">
        <v>0</v>
      </c>
      <c r="F32" s="18"/>
      <c r="G32" s="114">
        <v>0</v>
      </c>
    </row>
    <row r="33" spans="2:7">
      <c r="B33" s="16">
        <v>39964</v>
      </c>
      <c r="C33" s="17">
        <v>2515.16</v>
      </c>
      <c r="E33" s="18">
        <v>0</v>
      </c>
      <c r="F33" s="18"/>
      <c r="G33" s="114">
        <v>0</v>
      </c>
    </row>
    <row r="34" spans="2:7">
      <c r="B34" s="16">
        <v>39994</v>
      </c>
      <c r="C34" s="17">
        <v>2503.09</v>
      </c>
      <c r="E34" s="18">
        <v>836.71</v>
      </c>
      <c r="F34" s="18"/>
      <c r="G34" s="114">
        <v>0</v>
      </c>
    </row>
    <row r="35" spans="2:7">
      <c r="B35" s="16">
        <v>40025</v>
      </c>
      <c r="C35" s="17">
        <v>3367.24</v>
      </c>
      <c r="E35" s="18">
        <v>0</v>
      </c>
      <c r="F35" s="18"/>
      <c r="G35" s="114">
        <v>0</v>
      </c>
    </row>
    <row r="36" spans="2:7">
      <c r="B36" s="16">
        <v>40056</v>
      </c>
      <c r="C36" s="17">
        <v>3407.09</v>
      </c>
      <c r="E36" s="18">
        <v>0</v>
      </c>
      <c r="F36" s="18"/>
      <c r="G36" s="114">
        <v>0</v>
      </c>
    </row>
    <row r="37" spans="2:7">
      <c r="B37" s="16">
        <v>40086</v>
      </c>
      <c r="C37" s="17">
        <v>3456.98</v>
      </c>
      <c r="E37" s="18">
        <v>0</v>
      </c>
      <c r="F37" s="18"/>
      <c r="G37" s="114">
        <v>0</v>
      </c>
    </row>
    <row r="38" spans="2:7">
      <c r="B38" s="16">
        <v>40117</v>
      </c>
      <c r="C38" s="17">
        <v>3471.94</v>
      </c>
      <c r="E38" s="18">
        <v>0</v>
      </c>
      <c r="F38" s="18"/>
      <c r="G38" s="114">
        <v>0</v>
      </c>
    </row>
    <row r="39" spans="2:7">
      <c r="B39" s="16">
        <v>40147</v>
      </c>
      <c r="C39" s="17">
        <v>3536.23</v>
      </c>
      <c r="E39" s="18">
        <v>0</v>
      </c>
      <c r="F39" s="18"/>
      <c r="G39" s="114">
        <v>0</v>
      </c>
    </row>
    <row r="40" spans="2:7">
      <c r="B40" s="16">
        <v>40178</v>
      </c>
      <c r="C40" s="17">
        <v>3420.83</v>
      </c>
      <c r="E40" s="18">
        <v>0</v>
      </c>
      <c r="F40" s="18"/>
      <c r="G40" s="114">
        <v>0</v>
      </c>
    </row>
    <row r="41" spans="2:7">
      <c r="B41" s="16">
        <v>40209</v>
      </c>
      <c r="C41" s="17">
        <v>3412.98</v>
      </c>
      <c r="E41" s="18">
        <v>0</v>
      </c>
      <c r="F41" s="18"/>
      <c r="G41" s="114">
        <v>0</v>
      </c>
    </row>
    <row r="42" spans="2:7">
      <c r="B42" s="16">
        <v>40237</v>
      </c>
      <c r="C42" s="17">
        <v>3406.66</v>
      </c>
      <c r="E42" s="18">
        <v>0</v>
      </c>
      <c r="F42" s="18"/>
      <c r="G42" s="114">
        <v>0</v>
      </c>
    </row>
    <row r="43" spans="2:7">
      <c r="B43" s="16">
        <v>40268</v>
      </c>
      <c r="C43" s="17">
        <v>3373.68</v>
      </c>
      <c r="E43" s="18">
        <v>0</v>
      </c>
      <c r="F43" s="18"/>
      <c r="G43" s="114">
        <v>0</v>
      </c>
    </row>
    <row r="44" spans="2:7">
      <c r="B44" s="16">
        <v>40298</v>
      </c>
      <c r="C44" s="17">
        <v>3364.87</v>
      </c>
      <c r="E44" s="18">
        <v>0</v>
      </c>
      <c r="F44" s="18"/>
      <c r="G44" s="114">
        <v>0</v>
      </c>
    </row>
    <row r="45" spans="2:7">
      <c r="B45" s="16">
        <v>40329</v>
      </c>
      <c r="C45" s="17">
        <v>3294.59</v>
      </c>
      <c r="E45" s="18">
        <v>0</v>
      </c>
      <c r="F45" s="18"/>
      <c r="G45" s="114">
        <v>0</v>
      </c>
    </row>
    <row r="46" spans="2:7">
      <c r="B46" s="16">
        <v>40359</v>
      </c>
      <c r="C46" s="17">
        <v>3318.9</v>
      </c>
      <c r="E46" s="18">
        <v>337.3</v>
      </c>
      <c r="F46" s="18"/>
      <c r="G46" s="114">
        <v>0</v>
      </c>
    </row>
    <row r="47" spans="2:7">
      <c r="B47" s="16">
        <v>40390</v>
      </c>
      <c r="C47" s="17">
        <v>3759.43</v>
      </c>
      <c r="E47" s="18">
        <v>0</v>
      </c>
      <c r="F47" s="18"/>
      <c r="G47" s="114">
        <v>0</v>
      </c>
    </row>
    <row r="48" spans="2:7">
      <c r="B48" s="16">
        <v>40421</v>
      </c>
      <c r="C48" s="17">
        <v>3762.72</v>
      </c>
      <c r="E48" s="18">
        <v>0</v>
      </c>
      <c r="F48" s="18"/>
      <c r="G48" s="114">
        <v>0</v>
      </c>
    </row>
    <row r="49" spans="2:7">
      <c r="B49" s="16">
        <v>40451</v>
      </c>
      <c r="C49" s="17">
        <v>3877.1</v>
      </c>
      <c r="E49" s="18">
        <v>0</v>
      </c>
      <c r="F49" s="18"/>
      <c r="G49" s="114">
        <v>0</v>
      </c>
    </row>
    <row r="50" spans="2:7">
      <c r="B50" s="16">
        <v>40482</v>
      </c>
      <c r="C50" s="17">
        <v>3918.11</v>
      </c>
      <c r="E50" s="18">
        <v>0</v>
      </c>
      <c r="F50" s="18"/>
      <c r="G50" s="114">
        <v>0</v>
      </c>
    </row>
    <row r="51" spans="2:7">
      <c r="B51" s="16">
        <v>40512</v>
      </c>
      <c r="C51" s="17">
        <v>3795.22</v>
      </c>
      <c r="E51" s="18">
        <v>0</v>
      </c>
      <c r="F51" s="18"/>
      <c r="G51" s="114">
        <v>0</v>
      </c>
    </row>
    <row r="52" spans="2:7">
      <c r="B52" s="16">
        <v>40543</v>
      </c>
      <c r="C52" s="17">
        <v>3836.7</v>
      </c>
      <c r="E52" s="18">
        <v>0</v>
      </c>
      <c r="F52" s="18"/>
      <c r="G52" s="114">
        <v>0</v>
      </c>
    </row>
    <row r="53" spans="2:7">
      <c r="B53" s="16">
        <v>40574</v>
      </c>
      <c r="C53" s="17">
        <v>3858.6</v>
      </c>
      <c r="E53" s="18">
        <v>0</v>
      </c>
      <c r="F53" s="18"/>
      <c r="G53" s="114">
        <v>0</v>
      </c>
    </row>
    <row r="54" spans="2:7">
      <c r="B54" s="16">
        <v>40602</v>
      </c>
      <c r="C54" s="17">
        <v>3871.26</v>
      </c>
      <c r="E54" s="18">
        <v>0</v>
      </c>
      <c r="F54" s="18"/>
      <c r="G54" s="114">
        <v>0</v>
      </c>
    </row>
    <row r="55" spans="2:7">
      <c r="B55" s="16">
        <v>40633</v>
      </c>
      <c r="C55" s="17">
        <v>3903.74</v>
      </c>
      <c r="E55" s="18">
        <v>0</v>
      </c>
      <c r="F55" s="18"/>
      <c r="G55" s="114">
        <v>0</v>
      </c>
    </row>
    <row r="56" spans="2:7">
      <c r="B56" s="16">
        <v>40663</v>
      </c>
      <c r="C56" s="17">
        <v>4002.66</v>
      </c>
      <c r="E56" s="18">
        <v>0</v>
      </c>
      <c r="F56" s="18"/>
      <c r="G56" s="114">
        <v>0</v>
      </c>
    </row>
    <row r="57" spans="2:7">
      <c r="B57" s="16">
        <v>40694</v>
      </c>
      <c r="C57" s="17">
        <v>3980.49</v>
      </c>
      <c r="E57" s="18">
        <v>0</v>
      </c>
      <c r="F57" s="18"/>
      <c r="G57" s="114">
        <v>0</v>
      </c>
    </row>
    <row r="58" spans="2:7">
      <c r="B58" s="16">
        <v>40724</v>
      </c>
      <c r="C58" s="17">
        <v>4000.9847456499992</v>
      </c>
      <c r="E58" s="18">
        <v>443.32335418999992</v>
      </c>
      <c r="F58" s="18"/>
      <c r="G58" s="114">
        <v>0</v>
      </c>
    </row>
    <row r="59" spans="2:7">
      <c r="B59" s="16">
        <v>40755</v>
      </c>
      <c r="C59" s="17">
        <v>4491.4165946200001</v>
      </c>
      <c r="E59" s="18">
        <v>0</v>
      </c>
      <c r="F59" s="18"/>
      <c r="G59" s="114">
        <v>0</v>
      </c>
    </row>
    <row r="60" spans="2:7">
      <c r="B60" s="16">
        <v>40786</v>
      </c>
      <c r="C60" s="17">
        <v>4546.2636313800003</v>
      </c>
      <c r="E60" s="18">
        <v>0</v>
      </c>
      <c r="F60" s="18"/>
      <c r="G60" s="114">
        <v>0</v>
      </c>
    </row>
    <row r="61" spans="2:7">
      <c r="B61" s="16">
        <v>40816</v>
      </c>
      <c r="C61" s="17">
        <v>4428.2131973399992</v>
      </c>
      <c r="E61" s="18">
        <v>0</v>
      </c>
      <c r="F61" s="18"/>
      <c r="G61" s="114">
        <v>0</v>
      </c>
    </row>
    <row r="62" spans="2:7">
      <c r="B62" s="16">
        <v>40847</v>
      </c>
      <c r="C62" s="17">
        <v>4493.6511727599991</v>
      </c>
      <c r="E62" s="18">
        <v>0</v>
      </c>
      <c r="F62" s="18"/>
      <c r="G62" s="114">
        <v>0</v>
      </c>
    </row>
    <row r="63" spans="2:7">
      <c r="B63" s="16">
        <v>40877</v>
      </c>
      <c r="C63" s="17">
        <v>4442.3168111300001</v>
      </c>
      <c r="E63" s="18">
        <v>0</v>
      </c>
      <c r="F63" s="18"/>
      <c r="G63" s="114">
        <v>0</v>
      </c>
    </row>
    <row r="64" spans="2:7">
      <c r="B64" s="16">
        <v>40908</v>
      </c>
      <c r="C64" s="17">
        <v>4405.5954183099993</v>
      </c>
      <c r="E64" s="18">
        <v>0</v>
      </c>
      <c r="F64" s="18"/>
      <c r="G64" s="114">
        <v>0</v>
      </c>
    </row>
    <row r="65" spans="2:7">
      <c r="B65" s="16">
        <v>40939</v>
      </c>
      <c r="C65" s="17">
        <v>4457.7310440000001</v>
      </c>
      <c r="E65" s="18">
        <v>0</v>
      </c>
      <c r="F65" s="18"/>
      <c r="G65" s="114">
        <v>0</v>
      </c>
    </row>
    <row r="66" spans="2:7">
      <c r="B66" s="16">
        <v>40968</v>
      </c>
      <c r="C66" s="17">
        <v>4464.6958310099999</v>
      </c>
      <c r="E66" s="18">
        <v>0</v>
      </c>
      <c r="F66" s="18"/>
      <c r="G66" s="114">
        <v>0</v>
      </c>
    </row>
    <row r="67" spans="2:7">
      <c r="B67" s="16">
        <v>40999</v>
      </c>
      <c r="C67" s="17">
        <v>4435.8829218500005</v>
      </c>
      <c r="E67" s="18">
        <v>0</v>
      </c>
      <c r="F67" s="18"/>
      <c r="G67" s="114">
        <v>0</v>
      </c>
    </row>
    <row r="68" spans="2:7">
      <c r="B68" s="16">
        <v>41029</v>
      </c>
      <c r="C68" s="17">
        <v>4471.4093841800004</v>
      </c>
      <c r="E68" s="18">
        <v>0</v>
      </c>
      <c r="F68" s="18"/>
      <c r="G68" s="114">
        <v>0</v>
      </c>
    </row>
    <row r="69" spans="2:7">
      <c r="B69" s="16">
        <v>41060</v>
      </c>
      <c r="C69" s="17">
        <v>4373.7284412299996</v>
      </c>
      <c r="E69" s="18">
        <v>0</v>
      </c>
      <c r="F69" s="18"/>
      <c r="G69" s="114">
        <v>0</v>
      </c>
    </row>
    <row r="70" spans="2:7">
      <c r="B70" s="16">
        <v>41090</v>
      </c>
      <c r="C70" s="17">
        <v>4425.1477039400006</v>
      </c>
      <c r="E70" s="18">
        <v>1197.3689266400002</v>
      </c>
      <c r="F70" s="18"/>
      <c r="G70" s="114">
        <v>0</v>
      </c>
    </row>
    <row r="71" spans="2:7">
      <c r="B71" s="16">
        <v>41121</v>
      </c>
      <c r="C71" s="17">
        <v>5702.6701384800008</v>
      </c>
      <c r="E71" s="18">
        <v>0</v>
      </c>
      <c r="F71" s="18"/>
      <c r="G71" s="114">
        <v>0</v>
      </c>
    </row>
    <row r="72" spans="2:7">
      <c r="B72" s="16">
        <v>41152</v>
      </c>
      <c r="C72" s="17">
        <v>5767.9400640699996</v>
      </c>
      <c r="E72" s="18">
        <v>0</v>
      </c>
      <c r="F72" s="18"/>
      <c r="G72" s="114">
        <v>0</v>
      </c>
    </row>
    <row r="73" spans="2:7">
      <c r="B73" s="16">
        <v>41182</v>
      </c>
      <c r="C73" s="17">
        <v>5852.9757182800004</v>
      </c>
      <c r="E73" s="18">
        <v>0</v>
      </c>
      <c r="F73" s="18"/>
      <c r="G73" s="114">
        <v>0</v>
      </c>
    </row>
    <row r="74" spans="2:7">
      <c r="B74" s="16">
        <v>41213</v>
      </c>
      <c r="C74" s="17">
        <v>5845.7840941499999</v>
      </c>
      <c r="E74" s="18">
        <v>0</v>
      </c>
      <c r="F74" s="18"/>
      <c r="G74" s="114">
        <v>0</v>
      </c>
    </row>
    <row r="75" spans="2:7">
      <c r="B75" s="16">
        <v>41243</v>
      </c>
      <c r="C75" s="33">
        <v>5869.6098343999993</v>
      </c>
      <c r="E75" s="18">
        <v>0</v>
      </c>
      <c r="F75" s="18"/>
      <c r="G75" s="114">
        <v>0</v>
      </c>
    </row>
    <row r="76" spans="2:7">
      <c r="B76" s="16">
        <v>41274</v>
      </c>
      <c r="C76" s="17">
        <v>5883.2542653299997</v>
      </c>
      <c r="E76" s="18">
        <v>0</v>
      </c>
      <c r="F76" s="18"/>
      <c r="G76" s="114">
        <v>0</v>
      </c>
    </row>
    <row r="77" spans="2:7">
      <c r="B77" s="16">
        <v>41304</v>
      </c>
      <c r="C77" s="17">
        <v>5890.1727480899999</v>
      </c>
      <c r="E77" s="18">
        <v>0</v>
      </c>
      <c r="F77" s="18"/>
      <c r="G77" s="114">
        <v>0</v>
      </c>
    </row>
    <row r="78" spans="2:7">
      <c r="B78" s="16">
        <v>41333</v>
      </c>
      <c r="C78" s="17">
        <v>5829.1336493199997</v>
      </c>
      <c r="E78" s="18">
        <v>0</v>
      </c>
      <c r="F78" s="18"/>
      <c r="G78" s="114">
        <v>0</v>
      </c>
    </row>
    <row r="79" spans="2:7">
      <c r="B79" s="16">
        <v>41364</v>
      </c>
      <c r="C79" s="17">
        <v>5844.9184455599998</v>
      </c>
      <c r="E79" s="18">
        <v>0</v>
      </c>
      <c r="F79" s="18"/>
      <c r="G79" s="114">
        <v>0</v>
      </c>
    </row>
    <row r="80" spans="2:7">
      <c r="B80" s="16">
        <v>41394</v>
      </c>
      <c r="C80" s="17">
        <v>5957.8206812199996</v>
      </c>
      <c r="E80" s="18">
        <v>0</v>
      </c>
      <c r="F80" s="18"/>
      <c r="G80" s="114">
        <v>0</v>
      </c>
    </row>
    <row r="81" spans="2:7">
      <c r="B81" s="16">
        <v>41425</v>
      </c>
      <c r="C81" s="17">
        <v>7148.3312421900009</v>
      </c>
      <c r="E81" s="33">
        <v>1376.7497866199999</v>
      </c>
      <c r="F81" s="33"/>
      <c r="G81" s="114">
        <v>0</v>
      </c>
    </row>
    <row r="82" spans="2:7">
      <c r="B82" s="16">
        <v>41455</v>
      </c>
      <c r="C82" s="17">
        <v>7006.3939856999996</v>
      </c>
      <c r="E82" s="33">
        <v>0</v>
      </c>
      <c r="F82" s="33"/>
      <c r="G82" s="114">
        <v>0</v>
      </c>
    </row>
    <row r="83" spans="2:7">
      <c r="B83" s="16">
        <v>41486</v>
      </c>
      <c r="C83" s="17">
        <v>7139.6550606500005</v>
      </c>
      <c r="E83" s="33">
        <v>0</v>
      </c>
      <c r="F83" s="33"/>
      <c r="G83" s="114">
        <v>0</v>
      </c>
    </row>
    <row r="84" spans="2:7">
      <c r="B84" s="16">
        <v>41517</v>
      </c>
      <c r="C84" s="17">
        <v>7084.7851194099994</v>
      </c>
      <c r="E84" s="33">
        <v>0</v>
      </c>
      <c r="F84" s="33"/>
      <c r="G84" s="114">
        <v>0</v>
      </c>
    </row>
    <row r="85" spans="2:7">
      <c r="B85" s="16">
        <v>41547</v>
      </c>
      <c r="C85" s="17">
        <v>7273.1356093099994</v>
      </c>
      <c r="E85" s="33">
        <v>0</v>
      </c>
      <c r="F85" s="33"/>
      <c r="G85" s="114">
        <v>0</v>
      </c>
    </row>
    <row r="86" spans="2:7">
      <c r="B86" s="16">
        <v>41578</v>
      </c>
      <c r="C86" s="17">
        <v>7378.7470625599999</v>
      </c>
      <c r="E86" s="33">
        <v>0</v>
      </c>
      <c r="F86" s="33"/>
      <c r="G86" s="114">
        <v>0</v>
      </c>
    </row>
    <row r="87" spans="2:7">
      <c r="B87" s="16">
        <v>41608</v>
      </c>
      <c r="C87" s="17">
        <v>7354.4228816000004</v>
      </c>
      <c r="E87" s="33">
        <v>0</v>
      </c>
      <c r="F87" s="33"/>
      <c r="G87" s="114">
        <v>0</v>
      </c>
    </row>
    <row r="88" spans="2:7">
      <c r="B88" s="16">
        <v>41639</v>
      </c>
      <c r="C88" s="18">
        <v>7335.11450547</v>
      </c>
      <c r="E88" s="33">
        <v>0</v>
      </c>
      <c r="F88" s="33"/>
      <c r="G88" s="114">
        <v>0</v>
      </c>
    </row>
    <row r="89" spans="2:7">
      <c r="B89" s="56">
        <v>41670</v>
      </c>
      <c r="C89" s="38">
        <v>7352.8471492299996</v>
      </c>
      <c r="E89" s="33">
        <v>0</v>
      </c>
      <c r="F89" s="33"/>
      <c r="G89" s="114">
        <v>0</v>
      </c>
    </row>
    <row r="90" spans="2:7">
      <c r="B90" s="56">
        <v>41698</v>
      </c>
      <c r="C90" s="18">
        <v>7499.1829499600008</v>
      </c>
      <c r="E90" s="33">
        <v>0</v>
      </c>
      <c r="F90" s="33"/>
      <c r="G90" s="114">
        <v>0</v>
      </c>
    </row>
    <row r="91" spans="2:7">
      <c r="B91" s="56">
        <v>41729</v>
      </c>
      <c r="C91" s="18">
        <v>7507.4076194099998</v>
      </c>
      <c r="E91" s="33">
        <v>0</v>
      </c>
      <c r="F91" s="33"/>
      <c r="G91" s="114">
        <v>0</v>
      </c>
    </row>
    <row r="92" spans="2:7">
      <c r="B92" s="56">
        <v>41759</v>
      </c>
      <c r="C92" s="18">
        <v>7598.1852454600012</v>
      </c>
      <c r="E92" s="33">
        <v>0</v>
      </c>
      <c r="F92" s="33"/>
      <c r="G92" s="114">
        <v>0</v>
      </c>
    </row>
    <row r="93" spans="2:7">
      <c r="B93" s="16">
        <v>41790</v>
      </c>
      <c r="C93" s="14">
        <v>7664.32</v>
      </c>
      <c r="E93" s="33">
        <v>0</v>
      </c>
      <c r="F93" s="33"/>
      <c r="G93" s="114">
        <v>0</v>
      </c>
    </row>
    <row r="94" spans="2:7">
      <c r="B94" s="16">
        <v>41820</v>
      </c>
      <c r="C94" s="18">
        <v>7736.8637163233088</v>
      </c>
      <c r="E94" s="18">
        <v>498.93481600669099</v>
      </c>
      <c r="F94" s="18"/>
      <c r="G94" s="114">
        <v>0</v>
      </c>
    </row>
    <row r="95" spans="2:7">
      <c r="B95" s="16">
        <v>41851</v>
      </c>
      <c r="C95" s="18">
        <v>8169.7869966799999</v>
      </c>
      <c r="E95" s="18">
        <v>0</v>
      </c>
      <c r="F95" s="18"/>
      <c r="G95" s="114">
        <v>0</v>
      </c>
    </row>
    <row r="96" spans="2:7">
      <c r="B96" s="16">
        <v>41882</v>
      </c>
      <c r="C96" s="18">
        <v>8248.6728051900009</v>
      </c>
      <c r="E96" s="18">
        <v>0</v>
      </c>
      <c r="F96" s="18"/>
      <c r="G96" s="114">
        <v>0</v>
      </c>
    </row>
    <row r="97" spans="2:7">
      <c r="B97" s="16">
        <v>41912</v>
      </c>
      <c r="C97" s="18">
        <v>7993.0479181400005</v>
      </c>
      <c r="E97" s="18">
        <v>0</v>
      </c>
      <c r="F97" s="18"/>
      <c r="G97" s="114">
        <v>0</v>
      </c>
    </row>
    <row r="98" spans="2:7">
      <c r="B98" s="16">
        <v>41943</v>
      </c>
      <c r="C98" s="18">
        <v>7999.6255454499997</v>
      </c>
      <c r="E98" s="18">
        <v>0</v>
      </c>
      <c r="F98" s="18"/>
      <c r="G98" s="114">
        <v>0</v>
      </c>
    </row>
    <row r="99" spans="2:7">
      <c r="B99" s="16">
        <v>41973</v>
      </c>
      <c r="C99" s="18">
        <v>8015.0371112900002</v>
      </c>
      <c r="E99" s="18">
        <v>0</v>
      </c>
      <c r="F99" s="18"/>
      <c r="G99" s="114">
        <v>0</v>
      </c>
    </row>
    <row r="100" spans="2:7">
      <c r="B100" s="16">
        <v>42004</v>
      </c>
      <c r="C100" s="18">
        <v>7943.6994030900005</v>
      </c>
      <c r="E100" s="18">
        <v>0</v>
      </c>
      <c r="F100" s="18"/>
      <c r="G100" s="114">
        <v>0</v>
      </c>
    </row>
    <row r="101" spans="2:7">
      <c r="B101" s="16">
        <v>42035</v>
      </c>
      <c r="C101" s="18">
        <v>7931.06033923</v>
      </c>
      <c r="E101" s="18">
        <v>0</v>
      </c>
      <c r="F101" s="18"/>
      <c r="G101" s="114">
        <v>0</v>
      </c>
    </row>
    <row r="102" spans="2:7">
      <c r="B102" s="16">
        <v>42063</v>
      </c>
      <c r="C102" s="18">
        <v>7942.0567500499992</v>
      </c>
      <c r="E102" s="18">
        <v>0</v>
      </c>
      <c r="F102" s="18"/>
      <c r="G102" s="114">
        <v>0</v>
      </c>
    </row>
    <row r="103" spans="2:7">
      <c r="B103" s="16">
        <v>42094</v>
      </c>
      <c r="C103" s="18">
        <v>7847.03</v>
      </c>
      <c r="E103" s="18">
        <v>0</v>
      </c>
      <c r="F103" s="18"/>
      <c r="G103" s="114">
        <v>0</v>
      </c>
    </row>
    <row r="104" spans="2:7">
      <c r="B104" s="16">
        <v>42124</v>
      </c>
      <c r="C104" s="18">
        <v>7960.4968686900002</v>
      </c>
      <c r="E104" s="18">
        <v>0</v>
      </c>
      <c r="F104" s="18"/>
      <c r="G104" s="114">
        <v>0</v>
      </c>
    </row>
    <row r="105" spans="2:7">
      <c r="B105" s="16">
        <v>42155</v>
      </c>
      <c r="C105" s="18">
        <v>7829.87</v>
      </c>
      <c r="E105" s="18">
        <v>0</v>
      </c>
      <c r="F105" s="18"/>
      <c r="G105" s="114">
        <v>0</v>
      </c>
    </row>
    <row r="106" spans="2:7">
      <c r="B106" s="56">
        <v>42185</v>
      </c>
      <c r="C106" s="18">
        <v>8233.3700000000008</v>
      </c>
      <c r="E106" s="18">
        <v>463.88</v>
      </c>
      <c r="F106" s="18"/>
      <c r="G106" s="114">
        <v>0</v>
      </c>
    </row>
    <row r="107" spans="2:7">
      <c r="B107" s="56">
        <v>42216</v>
      </c>
      <c r="C107" s="18">
        <v>8265.7555279499993</v>
      </c>
      <c r="E107" s="18">
        <v>0</v>
      </c>
      <c r="F107" s="18"/>
      <c r="G107" s="114">
        <v>0</v>
      </c>
    </row>
    <row r="108" spans="2:7">
      <c r="B108" s="56">
        <v>42247</v>
      </c>
      <c r="C108" s="18">
        <v>8165.6743322700004</v>
      </c>
      <c r="E108" s="18">
        <v>0</v>
      </c>
      <c r="F108" s="18"/>
      <c r="G108" s="114">
        <v>0</v>
      </c>
    </row>
    <row r="109" spans="2:7">
      <c r="B109" s="56">
        <v>42277</v>
      </c>
      <c r="C109" s="18">
        <v>8142.7017994300004</v>
      </c>
      <c r="E109" s="18">
        <v>0</v>
      </c>
      <c r="F109" s="18"/>
      <c r="G109" s="114">
        <v>0</v>
      </c>
    </row>
    <row r="110" spans="2:7">
      <c r="B110" s="56">
        <v>42308</v>
      </c>
      <c r="C110" s="18">
        <v>8261.51</v>
      </c>
      <c r="E110" s="18">
        <v>0</v>
      </c>
      <c r="F110" s="18"/>
      <c r="G110" s="114">
        <v>0</v>
      </c>
    </row>
    <row r="111" spans="2:7">
      <c r="B111" s="56">
        <v>42338</v>
      </c>
      <c r="C111" s="60">
        <v>8137.2504469800006</v>
      </c>
      <c r="E111" s="18">
        <v>0</v>
      </c>
      <c r="F111" s="18"/>
      <c r="G111" s="114">
        <v>0</v>
      </c>
    </row>
    <row r="112" spans="2:7">
      <c r="B112" s="56">
        <v>42369</v>
      </c>
      <c r="C112" s="14">
        <v>8112.21</v>
      </c>
      <c r="E112" s="18">
        <v>0</v>
      </c>
      <c r="F112" s="18"/>
      <c r="G112" s="114">
        <v>0</v>
      </c>
    </row>
    <row r="113" spans="2:7">
      <c r="B113" s="56">
        <v>42400</v>
      </c>
      <c r="C113" s="18">
        <v>8095.5521462200013</v>
      </c>
      <c r="D113" s="18"/>
      <c r="E113" s="18">
        <v>0</v>
      </c>
      <c r="F113" s="18"/>
      <c r="G113" s="114">
        <v>0</v>
      </c>
    </row>
    <row r="114" spans="2:7">
      <c r="B114" s="56">
        <v>42429</v>
      </c>
      <c r="C114" s="14">
        <v>8218.91</v>
      </c>
      <c r="E114" s="18">
        <v>0</v>
      </c>
      <c r="F114" s="18"/>
      <c r="G114" s="114">
        <v>0</v>
      </c>
    </row>
    <row r="115" spans="2:7">
      <c r="B115" s="56">
        <v>42460</v>
      </c>
      <c r="C115" s="14">
        <v>8529.41</v>
      </c>
      <c r="E115" s="18">
        <v>0</v>
      </c>
      <c r="F115" s="18"/>
      <c r="G115" s="114">
        <v>0</v>
      </c>
    </row>
    <row r="116" spans="2:7">
      <c r="B116" s="56">
        <v>42490</v>
      </c>
      <c r="C116" s="14">
        <v>8640.6299999999992</v>
      </c>
      <c r="E116" s="18">
        <v>0</v>
      </c>
      <c r="F116" s="18"/>
      <c r="G116" s="114">
        <v>0</v>
      </c>
    </row>
    <row r="117" spans="2:7">
      <c r="B117" s="56">
        <v>42521</v>
      </c>
      <c r="C117" s="18">
        <v>8549.4994644599992</v>
      </c>
      <c r="E117" s="18">
        <v>0</v>
      </c>
      <c r="F117" s="18"/>
      <c r="G117" s="114">
        <v>0</v>
      </c>
    </row>
    <row r="118" spans="2:7">
      <c r="B118" s="56">
        <v>42551</v>
      </c>
      <c r="C118" s="18">
        <v>8751.8673548899988</v>
      </c>
      <c r="E118" s="18">
        <v>462.28562446000001</v>
      </c>
      <c r="F118" s="18"/>
      <c r="G118" s="114">
        <v>0</v>
      </c>
    </row>
    <row r="119" spans="2:7">
      <c r="B119" s="56">
        <v>42582</v>
      </c>
      <c r="C119" s="18">
        <v>9348.2453520300005</v>
      </c>
      <c r="E119" s="18">
        <v>0</v>
      </c>
      <c r="F119" s="18"/>
      <c r="G119" s="114">
        <v>0</v>
      </c>
    </row>
    <row r="120" spans="2:7">
      <c r="B120" s="56">
        <v>42613</v>
      </c>
      <c r="C120" s="18">
        <v>9360.3885957099992</v>
      </c>
      <c r="E120" s="18">
        <v>0</v>
      </c>
      <c r="F120" s="18"/>
      <c r="G120" s="114">
        <v>0</v>
      </c>
    </row>
    <row r="121" spans="2:7">
      <c r="B121" s="56">
        <v>42643</v>
      </c>
      <c r="C121" s="18">
        <v>9403.4400760999979</v>
      </c>
      <c r="E121" s="18">
        <v>0</v>
      </c>
      <c r="F121" s="18"/>
      <c r="G121" s="114">
        <v>0</v>
      </c>
    </row>
    <row r="122" spans="2:7">
      <c r="B122" s="56">
        <v>42674</v>
      </c>
      <c r="C122" s="18">
        <v>9135.292790219999</v>
      </c>
      <c r="E122" s="18">
        <v>0</v>
      </c>
      <c r="F122" s="18"/>
      <c r="G122" s="114">
        <v>0</v>
      </c>
    </row>
    <row r="123" spans="2:7">
      <c r="B123" s="56">
        <v>42704</v>
      </c>
      <c r="C123" s="18">
        <v>8843.3632383099994</v>
      </c>
      <c r="E123" s="18">
        <v>0</v>
      </c>
      <c r="F123" s="18"/>
      <c r="G123" s="114">
        <v>0</v>
      </c>
    </row>
    <row r="124" spans="2:7">
      <c r="B124" s="56">
        <v>42735</v>
      </c>
      <c r="C124" s="18">
        <v>8862.074811370001</v>
      </c>
      <c r="E124" s="18">
        <v>0</v>
      </c>
      <c r="F124" s="18"/>
      <c r="G124" s="114">
        <v>0</v>
      </c>
    </row>
    <row r="125" spans="2:7">
      <c r="B125" s="56">
        <v>42766</v>
      </c>
      <c r="C125" s="18">
        <v>8993.9632827900004</v>
      </c>
      <c r="E125" s="18">
        <v>0</v>
      </c>
      <c r="F125" s="18"/>
      <c r="G125" s="114">
        <v>0</v>
      </c>
    </row>
    <row r="126" spans="2:7">
      <c r="B126" s="56">
        <v>42794</v>
      </c>
      <c r="C126" s="18">
        <v>9067.8442654500013</v>
      </c>
      <c r="E126" s="18">
        <v>0</v>
      </c>
      <c r="F126" s="18"/>
      <c r="G126" s="114">
        <v>0</v>
      </c>
    </row>
    <row r="127" spans="2:7">
      <c r="B127" s="56">
        <f>EOMONTH(B126,1)</f>
        <v>42825</v>
      </c>
      <c r="C127" s="18">
        <v>9096.985751350001</v>
      </c>
      <c r="E127" s="18">
        <v>0</v>
      </c>
      <c r="F127" s="18"/>
      <c r="G127" s="114">
        <v>0</v>
      </c>
    </row>
    <row r="128" spans="2:7">
      <c r="B128" s="56">
        <v>42855</v>
      </c>
      <c r="C128" s="18">
        <v>9233.9300746699992</v>
      </c>
      <c r="E128" s="18">
        <v>0</v>
      </c>
      <c r="F128" s="18"/>
      <c r="G128" s="114">
        <v>0</v>
      </c>
    </row>
    <row r="129" spans="1:7">
      <c r="B129" s="56">
        <v>42886</v>
      </c>
      <c r="C129" s="18">
        <v>9374.0583153199987</v>
      </c>
      <c r="E129" s="18">
        <v>0</v>
      </c>
      <c r="F129" s="18"/>
      <c r="G129" s="114">
        <v>0</v>
      </c>
    </row>
    <row r="130" spans="1:7">
      <c r="B130" s="56">
        <v>42916</v>
      </c>
      <c r="C130" s="18">
        <v>9363.5430259799996</v>
      </c>
      <c r="E130" s="18">
        <v>505.15019870999998</v>
      </c>
      <c r="F130" s="18"/>
      <c r="G130" s="114">
        <v>0</v>
      </c>
    </row>
    <row r="131" spans="1:7">
      <c r="B131" s="56">
        <v>42947</v>
      </c>
      <c r="C131" s="18">
        <v>10055.49383678</v>
      </c>
      <c r="E131" s="18">
        <v>0</v>
      </c>
      <c r="F131" s="18"/>
      <c r="G131" s="114">
        <v>0</v>
      </c>
    </row>
    <row r="132" spans="1:7">
      <c r="A132" s="14"/>
      <c r="B132" s="56">
        <v>42978</v>
      </c>
      <c r="C132" s="18">
        <v>10155.145422679998</v>
      </c>
      <c r="E132" s="18">
        <v>0</v>
      </c>
      <c r="F132" s="18"/>
      <c r="G132" s="114">
        <v>0</v>
      </c>
    </row>
    <row r="133" spans="1:7">
      <c r="A133" s="14"/>
      <c r="B133" s="56">
        <v>43008</v>
      </c>
      <c r="C133" s="18">
        <f>9799.74624356999</f>
        <v>9799.7462435699908</v>
      </c>
      <c r="E133" s="18">
        <v>0</v>
      </c>
      <c r="F133" s="18"/>
      <c r="G133" s="114">
        <v>313.94659704000003</v>
      </c>
    </row>
    <row r="134" spans="1:7">
      <c r="A134" s="14"/>
      <c r="B134" s="56">
        <v>43039</v>
      </c>
      <c r="C134" s="18">
        <v>9805.4566484400002</v>
      </c>
      <c r="E134" s="18">
        <v>0</v>
      </c>
      <c r="F134" s="18"/>
      <c r="G134" s="114">
        <v>0</v>
      </c>
    </row>
    <row r="135" spans="1:7">
      <c r="A135" s="14"/>
      <c r="B135" s="56">
        <v>43069</v>
      </c>
      <c r="C135" s="18">
        <v>9941.886499889999</v>
      </c>
      <c r="E135" s="18">
        <v>0</v>
      </c>
      <c r="F135" s="18"/>
      <c r="G135" s="114">
        <v>0</v>
      </c>
    </row>
    <row r="136" spans="1:7">
      <c r="A136" s="14"/>
      <c r="B136" s="56">
        <v>43100</v>
      </c>
      <c r="C136" s="18">
        <v>10010.951766169999</v>
      </c>
      <c r="E136" s="18">
        <v>0</v>
      </c>
      <c r="F136" s="18"/>
      <c r="G136" s="114">
        <v>0</v>
      </c>
    </row>
    <row r="137" spans="1:7">
      <c r="A137" s="14"/>
      <c r="B137" s="56">
        <v>43131</v>
      </c>
      <c r="C137" s="18">
        <v>10218.256100160001</v>
      </c>
      <c r="E137" s="18">
        <v>0</v>
      </c>
      <c r="F137" s="18"/>
      <c r="G137" s="114">
        <v>0</v>
      </c>
    </row>
    <row r="138" spans="1:7">
      <c r="A138" s="14"/>
      <c r="B138" s="56">
        <v>43159</v>
      </c>
      <c r="C138" s="18">
        <v>10049.1419962</v>
      </c>
      <c r="E138" s="18">
        <v>0</v>
      </c>
      <c r="F138" s="18"/>
      <c r="G138" s="114">
        <v>0</v>
      </c>
    </row>
    <row r="139" spans="1:7">
      <c r="A139" s="14"/>
      <c r="B139" s="56">
        <v>43190</v>
      </c>
      <c r="C139" s="18">
        <v>10123.760006930001</v>
      </c>
      <c r="E139" s="18">
        <v>0</v>
      </c>
      <c r="F139" s="18"/>
      <c r="G139" s="114">
        <v>0</v>
      </c>
    </row>
    <row r="140" spans="1:7">
      <c r="A140" s="14"/>
      <c r="B140" s="56"/>
      <c r="C140" s="18"/>
      <c r="E140" s="18"/>
      <c r="F140" s="18"/>
    </row>
    <row r="141" spans="1:7">
      <c r="B141" s="56"/>
      <c r="C141" s="18"/>
      <c r="E141" s="18"/>
      <c r="F141" s="18"/>
    </row>
    <row r="142" spans="1:7">
      <c r="B142" s="56"/>
      <c r="C142" s="18"/>
      <c r="E142" s="18"/>
      <c r="F142" s="18"/>
    </row>
    <row r="143" spans="1:7">
      <c r="B143" s="56"/>
      <c r="C143" s="18"/>
      <c r="E143" s="18"/>
      <c r="F143" s="18"/>
    </row>
    <row r="144" spans="1:7">
      <c r="B144" s="56"/>
      <c r="C144" s="18"/>
      <c r="E144" s="18"/>
      <c r="F144" s="18"/>
    </row>
    <row r="145" spans="2:6">
      <c r="B145" s="56"/>
      <c r="C145" s="18"/>
      <c r="E145" s="18"/>
      <c r="F145" s="18"/>
    </row>
    <row r="146" spans="2:6">
      <c r="B146" s="56"/>
      <c r="C146" s="18"/>
      <c r="E146" s="18"/>
      <c r="F146" s="18"/>
    </row>
    <row r="147" spans="2:6">
      <c r="B147" s="56"/>
      <c r="C147" s="18"/>
      <c r="E147" s="18"/>
      <c r="F147" s="18"/>
    </row>
    <row r="148" spans="2:6">
      <c r="B148" s="56"/>
      <c r="C148" s="18"/>
      <c r="E148" s="18"/>
      <c r="F148" s="18"/>
    </row>
    <row r="149" spans="2:6">
      <c r="B149" s="56"/>
      <c r="C149" s="18"/>
      <c r="E149" s="18"/>
      <c r="F149" s="18"/>
    </row>
    <row r="150" spans="2:6">
      <c r="B150" s="56"/>
      <c r="C150" s="18"/>
      <c r="E150" s="18"/>
      <c r="F150" s="18"/>
    </row>
    <row r="151" spans="2:6">
      <c r="B151" s="56"/>
      <c r="C151" s="18"/>
      <c r="E151" s="18"/>
      <c r="F151" s="18"/>
    </row>
    <row r="152" spans="2:6">
      <c r="B152" s="56"/>
      <c r="C152" s="18"/>
      <c r="E152" s="18"/>
      <c r="F152" s="18"/>
    </row>
    <row r="153" spans="2:6">
      <c r="B153" s="56"/>
      <c r="C153" s="18"/>
      <c r="E153" s="18"/>
      <c r="F153" s="18"/>
    </row>
    <row r="154" spans="2:6">
      <c r="B154" s="56"/>
      <c r="C154" s="18"/>
      <c r="E154" s="18"/>
      <c r="F154" s="18"/>
    </row>
    <row r="155" spans="2:6">
      <c r="B155" s="56"/>
      <c r="C155" s="18"/>
      <c r="E155" s="18"/>
      <c r="F155" s="18"/>
    </row>
    <row r="156" spans="2:6">
      <c r="B156" s="56"/>
      <c r="C156" s="18"/>
      <c r="E156" s="18"/>
      <c r="F156" s="18"/>
    </row>
    <row r="157" spans="2:6">
      <c r="B157" s="56"/>
      <c r="C157" s="18"/>
      <c r="E157" s="18"/>
      <c r="F157" s="18"/>
    </row>
    <row r="158" spans="2:6">
      <c r="B158" s="56"/>
      <c r="C158" s="18"/>
      <c r="E158" s="18"/>
      <c r="F158" s="18"/>
    </row>
    <row r="159" spans="2:6">
      <c r="B159" s="56"/>
      <c r="C159" s="18"/>
      <c r="E159" s="18"/>
      <c r="F159" s="18"/>
    </row>
    <row r="160" spans="2:6">
      <c r="B160" s="56"/>
      <c r="C160" s="18"/>
      <c r="E160" s="18"/>
      <c r="F160" s="18"/>
    </row>
    <row r="161" spans="2:6">
      <c r="B161" s="56"/>
      <c r="C161" s="18"/>
      <c r="E161" s="18"/>
      <c r="F161" s="18"/>
    </row>
    <row r="162" spans="2:6">
      <c r="B162" s="56"/>
      <c r="C162" s="18"/>
      <c r="E162" s="18"/>
      <c r="F162" s="18"/>
    </row>
    <row r="163" spans="2:6">
      <c r="B163" s="56"/>
      <c r="C163" s="18"/>
      <c r="E163" s="18"/>
      <c r="F163" s="18"/>
    </row>
    <row r="164" spans="2:6">
      <c r="B164" s="56"/>
      <c r="C164" s="18"/>
      <c r="E164" s="18"/>
      <c r="F164" s="18"/>
    </row>
    <row r="165" spans="2:6">
      <c r="B165" s="56"/>
      <c r="C165" s="18"/>
      <c r="E165" s="18"/>
      <c r="F165" s="18"/>
    </row>
    <row r="166" spans="2:6">
      <c r="B166" s="56"/>
      <c r="C166" s="18"/>
      <c r="E166" s="18"/>
      <c r="F166" s="18"/>
    </row>
    <row r="167" spans="2:6">
      <c r="B167" s="56"/>
      <c r="C167" s="18"/>
      <c r="E167" s="18"/>
      <c r="F167" s="18"/>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85" workbookViewId="0">
      <selection activeCell="C6" sqref="C6:H12"/>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85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7" t="s">
        <v>76</v>
      </c>
      <c r="C5" s="41" t="s">
        <v>67</v>
      </c>
      <c r="D5" s="40" t="s">
        <v>68</v>
      </c>
      <c r="E5" s="40" t="s">
        <v>69</v>
      </c>
      <c r="F5" s="40" t="s">
        <v>70</v>
      </c>
      <c r="G5" s="40" t="s">
        <v>71</v>
      </c>
      <c r="H5" s="40" t="s">
        <v>77</v>
      </c>
    </row>
    <row r="6" spans="1:13" ht="20.25" customHeight="1">
      <c r="B6" s="34" t="s">
        <v>47</v>
      </c>
      <c r="C6" s="97">
        <v>1.3163549105711176E-2</v>
      </c>
      <c r="D6" s="97">
        <v>2.5192946245592679E-2</v>
      </c>
      <c r="E6" s="97">
        <v>2.5192946245592679E-2</v>
      </c>
      <c r="F6" s="97">
        <v>8.0967593248641931E-2</v>
      </c>
      <c r="G6" s="97">
        <v>3.4027646046525639E-2</v>
      </c>
      <c r="H6" s="97"/>
    </row>
    <row r="7" spans="1:13" ht="20.25" customHeight="1">
      <c r="B7" s="35" t="s">
        <v>31</v>
      </c>
      <c r="C7" s="97">
        <v>2.1941170946968229E-2</v>
      </c>
      <c r="D7" s="97">
        <v>1.5545915919594359E-2</v>
      </c>
      <c r="E7" s="97">
        <v>1.5545915919594359E-2</v>
      </c>
      <c r="F7" s="97">
        <v>8.9897058630507148E-2</v>
      </c>
      <c r="G7" s="97">
        <v>3.4670050758374593E-2</v>
      </c>
      <c r="H7" s="97"/>
    </row>
    <row r="8" spans="1:13" ht="20.25" customHeight="1">
      <c r="B8" s="34" t="s">
        <v>32</v>
      </c>
      <c r="C8" s="97">
        <v>3.5345585046041308E-3</v>
      </c>
      <c r="D8" s="97">
        <v>-9.435838384500286E-3</v>
      </c>
      <c r="E8" s="97">
        <v>-9.435838384500286E-3</v>
      </c>
      <c r="F8" s="97">
        <v>6.3421987144243963E-2</v>
      </c>
      <c r="G8" s="97">
        <v>3.1391535631688505E-2</v>
      </c>
      <c r="H8" s="97"/>
    </row>
    <row r="9" spans="1:13" ht="20.25" customHeight="1">
      <c r="B9" s="36" t="s">
        <v>33</v>
      </c>
      <c r="C9" s="97">
        <v>-2.0238134886490421E-2</v>
      </c>
      <c r="D9" s="98">
        <v>-8.4275575839132498E-3</v>
      </c>
      <c r="E9" s="98">
        <v>-8.4275575839132498E-3</v>
      </c>
      <c r="F9" s="98">
        <v>0.15111505607298376</v>
      </c>
      <c r="G9" s="98">
        <v>8.5009257231355662E-2</v>
      </c>
      <c r="H9" s="98"/>
    </row>
    <row r="10" spans="1:13" ht="20.25" customHeight="1">
      <c r="B10" s="87" t="s">
        <v>58</v>
      </c>
      <c r="C10" s="99">
        <v>7.416445477516664E-3</v>
      </c>
      <c r="D10" s="100">
        <v>1.1281127048745119E-2</v>
      </c>
      <c r="E10" s="100">
        <v>1.1281127048745119E-2</v>
      </c>
      <c r="F10" s="100">
        <v>8.9855561843444939E-2</v>
      </c>
      <c r="G10" s="100">
        <v>4.2387829434653801E-2</v>
      </c>
      <c r="H10" s="100">
        <v>3.8887524088656367E-2</v>
      </c>
    </row>
    <row r="11" spans="1:13" ht="20.25" customHeight="1">
      <c r="B11" s="88" t="s">
        <v>59</v>
      </c>
      <c r="C11" s="97">
        <v>2.7344479334634669E-2</v>
      </c>
      <c r="D11" s="97">
        <v>-1.6189330645947849E-2</v>
      </c>
      <c r="E11" s="97">
        <v>-1.6189330645947849E-2</v>
      </c>
      <c r="F11" s="97">
        <v>-8.6620589744363596E-2</v>
      </c>
      <c r="G11" s="97">
        <v>-1.1625582831216841E-2</v>
      </c>
      <c r="H11" s="97">
        <v>1.0532932685403784E-2</v>
      </c>
    </row>
    <row r="12" spans="1:13" ht="20.25" customHeight="1">
      <c r="B12" s="89" t="s">
        <v>74</v>
      </c>
      <c r="C12" s="98">
        <v>3.4963723652247758E-2</v>
      </c>
      <c r="D12" s="98">
        <v>-5.0908374930537237E-3</v>
      </c>
      <c r="E12" s="98">
        <v>-5.0908374930537237E-3</v>
      </c>
      <c r="F12" s="98">
        <v>-4.5483696596090306E-3</v>
      </c>
      <c r="G12" s="98">
        <v>3.0269463381308981E-2</v>
      </c>
      <c r="H12" s="98">
        <v>4.9830056447587978E-2</v>
      </c>
    </row>
    <row r="13" spans="1:13" ht="21.75" customHeight="1">
      <c r="B13" s="155" t="s">
        <v>78</v>
      </c>
      <c r="C13" s="155"/>
      <c r="D13" s="155"/>
      <c r="E13" s="155"/>
      <c r="F13" s="155"/>
      <c r="G13" s="155"/>
      <c r="H13" s="155"/>
    </row>
    <row r="14" spans="1:13" s="24" customFormat="1" ht="12" customHeight="1">
      <c r="B14" s="28" t="s">
        <v>73</v>
      </c>
      <c r="C14" s="39"/>
      <c r="D14" s="39"/>
      <c r="E14" s="39"/>
      <c r="F14" s="39"/>
      <c r="G14" s="39"/>
      <c r="H14" s="39"/>
    </row>
    <row r="15" spans="1:13" s="24" customFormat="1" ht="12" customHeight="1">
      <c r="B15" s="48" t="s">
        <v>72</v>
      </c>
      <c r="C15" s="48"/>
      <c r="D15" s="48"/>
      <c r="E15" s="48"/>
      <c r="F15" s="48"/>
      <c r="G15" s="48"/>
      <c r="H15" s="48"/>
    </row>
    <row r="16" spans="1:13" s="24" customFormat="1" ht="12" customHeight="1"/>
    <row r="17" spans="2:8" ht="15" customHeight="1"/>
    <row r="18" spans="2:8" ht="15" customHeight="1">
      <c r="B18" s="25"/>
      <c r="C18" s="25"/>
      <c r="D18" s="25"/>
      <c r="E18" s="25"/>
      <c r="F18" s="25"/>
      <c r="G18" s="25"/>
      <c r="H18" s="25"/>
    </row>
    <row r="19" spans="2:8" ht="15" customHeight="1"/>
    <row r="20" spans="2:8" ht="121.5" customHeight="1">
      <c r="B20" s="156" t="s">
        <v>53</v>
      </c>
      <c r="C20" s="156"/>
      <c r="D20" s="156"/>
      <c r="E20" s="156"/>
      <c r="F20" s="156"/>
      <c r="G20" s="156"/>
      <c r="H20" s="156"/>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F5" sqref="F5"/>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42" t="s">
        <v>46</v>
      </c>
      <c r="C2" s="42"/>
      <c r="D2" s="45" t="s">
        <v>48</v>
      </c>
      <c r="E2" s="45" t="s">
        <v>79</v>
      </c>
    </row>
    <row r="3" spans="2:5" s="1" customFormat="1" ht="15" customHeight="1">
      <c r="B3" s="43"/>
      <c r="C3" s="43"/>
      <c r="D3" s="49"/>
      <c r="E3" s="43"/>
    </row>
    <row r="4" spans="2:5" s="1" customFormat="1" ht="15" customHeight="1">
      <c r="B4" s="50" t="s">
        <v>47</v>
      </c>
      <c r="C4" s="50"/>
      <c r="D4" s="101">
        <v>4817.5937846099996</v>
      </c>
      <c r="E4" s="102">
        <v>0.47587001087661313</v>
      </c>
    </row>
    <row r="5" spans="2:5" s="1" customFormat="1">
      <c r="B5" s="19" t="s">
        <v>31</v>
      </c>
      <c r="C5" s="19"/>
      <c r="D5" s="101">
        <v>1751.72350639</v>
      </c>
      <c r="E5" s="102">
        <v>0.17303091985496455</v>
      </c>
    </row>
    <row r="6" spans="2:5" s="1" customFormat="1">
      <c r="B6" s="19" t="s">
        <v>32</v>
      </c>
      <c r="C6" s="19"/>
      <c r="D6" s="101">
        <v>1974.7225083800001</v>
      </c>
      <c r="E6" s="102">
        <v>0.19505821029224785</v>
      </c>
    </row>
    <row r="7" spans="2:5" s="1" customFormat="1">
      <c r="B7" s="10" t="s">
        <v>33</v>
      </c>
      <c r="C7" s="20"/>
      <c r="D7" s="103">
        <v>1579.7202075499999</v>
      </c>
      <c r="E7" s="102">
        <v>0.15604085897617456</v>
      </c>
    </row>
    <row r="8" spans="2:5" s="1" customFormat="1">
      <c r="B8" s="9" t="s">
        <v>11</v>
      </c>
      <c r="C8" s="21"/>
      <c r="D8" s="104">
        <v>10123.760006929999</v>
      </c>
      <c r="E8" s="105">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6" sqref="C6"/>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7" t="s">
        <v>49</v>
      </c>
      <c r="B3" s="157"/>
      <c r="C3" s="159" t="s">
        <v>50</v>
      </c>
    </row>
    <row r="4" spans="1:7" s="1" customFormat="1" ht="15" customHeight="1">
      <c r="A4" s="158"/>
      <c r="B4" s="158"/>
      <c r="C4" s="160"/>
    </row>
    <row r="5" spans="1:7" s="1" customFormat="1" ht="15" customHeight="1">
      <c r="A5" s="161" t="s">
        <v>47</v>
      </c>
      <c r="B5" s="161"/>
      <c r="C5" s="106">
        <v>7.4266844520965298</v>
      </c>
    </row>
    <row r="6" spans="1:7" s="1" customFormat="1" ht="14.45" customHeight="1">
      <c r="A6" s="19" t="s">
        <v>31</v>
      </c>
      <c r="B6" s="19"/>
      <c r="C6" s="106">
        <v>12.229865083284002</v>
      </c>
    </row>
    <row r="7" spans="1:7" s="1" customFormat="1" ht="14.45" customHeight="1">
      <c r="A7" s="20" t="s">
        <v>32</v>
      </c>
      <c r="B7" s="20"/>
      <c r="C7" s="107">
        <v>6.5199395483259304</v>
      </c>
    </row>
    <row r="8" spans="1:7" s="1" customFormat="1" ht="14.45" customHeight="1">
      <c r="A8" s="9" t="s">
        <v>11</v>
      </c>
      <c r="B8" s="19"/>
      <c r="C8" s="62">
        <v>8.2018768671335263</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62" t="s">
        <v>51</v>
      </c>
      <c r="B3" s="162"/>
      <c r="C3" s="45"/>
      <c r="D3" s="159" t="s">
        <v>13</v>
      </c>
      <c r="E3" s="159" t="s">
        <v>14</v>
      </c>
      <c r="F3" s="159" t="s">
        <v>15</v>
      </c>
      <c r="G3" s="159" t="s">
        <v>16</v>
      </c>
      <c r="H3" s="159" t="s">
        <v>17</v>
      </c>
      <c r="I3" s="159" t="s">
        <v>18</v>
      </c>
      <c r="J3" s="159" t="s">
        <v>62</v>
      </c>
      <c r="K3" s="159" t="s">
        <v>11</v>
      </c>
    </row>
    <row r="4" spans="1:11" s="1" customFormat="1">
      <c r="A4" s="162"/>
      <c r="B4" s="162"/>
      <c r="C4" s="44" t="s">
        <v>12</v>
      </c>
      <c r="D4" s="159"/>
      <c r="E4" s="159"/>
      <c r="F4" s="159"/>
      <c r="G4" s="159"/>
      <c r="H4" s="159"/>
      <c r="I4" s="159"/>
      <c r="J4" s="159"/>
      <c r="K4" s="159"/>
    </row>
    <row r="5" spans="1:11" s="1" customFormat="1">
      <c r="A5" s="162"/>
      <c r="B5" s="162"/>
      <c r="C5" s="45"/>
      <c r="D5" s="159"/>
      <c r="E5" s="159"/>
      <c r="F5" s="159"/>
      <c r="G5" s="159"/>
      <c r="H5" s="159"/>
      <c r="I5" s="159"/>
      <c r="J5" s="159"/>
      <c r="K5" s="159"/>
    </row>
    <row r="6" spans="1:11" s="1" customFormat="1" ht="14.45" customHeight="1">
      <c r="A6" s="51" t="s">
        <v>47</v>
      </c>
      <c r="B6" s="51"/>
      <c r="C6" s="108">
        <v>0.28712351860773971</v>
      </c>
      <c r="D6" s="108">
        <v>0.28614537076658009</v>
      </c>
      <c r="E6" s="108">
        <v>0.26066138643975734</v>
      </c>
      <c r="F6" s="108">
        <v>6.3717011432264145E-2</v>
      </c>
      <c r="G6" s="108">
        <v>3.0878001311611721E-2</v>
      </c>
      <c r="H6" s="108">
        <v>2.0414906377990073E-2</v>
      </c>
      <c r="I6" s="108">
        <v>3.5208540110181034E-3</v>
      </c>
      <c r="J6" s="108">
        <v>4.7538951053039069E-2</v>
      </c>
      <c r="K6" s="61">
        <v>1.0000000000000002</v>
      </c>
    </row>
    <row r="7" spans="1:11" s="1" customFormat="1" ht="14.45" customHeight="1">
      <c r="A7" s="19" t="s">
        <v>31</v>
      </c>
      <c r="B7" s="19"/>
      <c r="C7" s="108">
        <v>0.38842652908290298</v>
      </c>
      <c r="D7" s="108">
        <v>0.2354223539192408</v>
      </c>
      <c r="E7" s="108">
        <v>4.3580020089656665E-3</v>
      </c>
      <c r="F7" s="108">
        <v>0.3101702911778097</v>
      </c>
      <c r="G7" s="108">
        <v>2.3554330885832062E-2</v>
      </c>
      <c r="H7" s="108">
        <v>1.575159063022637E-2</v>
      </c>
      <c r="I7" s="108">
        <v>0</v>
      </c>
      <c r="J7" s="108">
        <v>2.2316902295022589E-2</v>
      </c>
      <c r="K7" s="61">
        <v>1</v>
      </c>
    </row>
    <row r="8" spans="1:11" s="1" customFormat="1" ht="14.45" customHeight="1">
      <c r="A8" s="19" t="s">
        <v>32</v>
      </c>
      <c r="B8" s="19"/>
      <c r="C8" s="108">
        <v>0.64218026604627854</v>
      </c>
      <c r="D8" s="108">
        <v>0.24533045891955119</v>
      </c>
      <c r="E8" s="108">
        <v>1.5965295462346454E-2</v>
      </c>
      <c r="F8" s="108">
        <v>5.9906553085942373E-2</v>
      </c>
      <c r="G8" s="108">
        <v>2.701009129764647E-2</v>
      </c>
      <c r="H8" s="108">
        <v>4.5941439314277632E-3</v>
      </c>
      <c r="I8" s="108">
        <v>4.8092854451059399E-3</v>
      </c>
      <c r="J8" s="108">
        <v>2.0390581170130423E-4</v>
      </c>
      <c r="K8" s="61">
        <v>1</v>
      </c>
    </row>
    <row r="9" spans="1:11" s="1" customFormat="1" ht="15" customHeight="1">
      <c r="A9" s="10" t="s">
        <v>33</v>
      </c>
      <c r="B9" s="20"/>
      <c r="C9" s="109">
        <v>0.5715318269447921</v>
      </c>
      <c r="D9" s="109">
        <v>0.10717913547939792</v>
      </c>
      <c r="E9" s="109">
        <v>8.0699569172508104E-2</v>
      </c>
      <c r="F9" s="109">
        <v>5.6901323470721327E-2</v>
      </c>
      <c r="G9" s="109">
        <v>2.9395817254870605E-2</v>
      </c>
      <c r="H9" s="109">
        <v>2.1418216228960757E-2</v>
      </c>
      <c r="I9" s="109">
        <v>2.5231510462340644E-2</v>
      </c>
      <c r="J9" s="109">
        <v>0.10764260098640839</v>
      </c>
      <c r="K9" s="109">
        <v>0.99999999999999989</v>
      </c>
    </row>
    <row r="10" spans="1:11" s="1" customFormat="1" ht="14.45" customHeight="1">
      <c r="A10" s="9" t="s">
        <v>11</v>
      </c>
      <c r="B10" s="21"/>
      <c r="C10" s="63">
        <v>0.41678677999639191</v>
      </c>
      <c r="D10" s="110">
        <v>0.24143404084257369</v>
      </c>
      <c r="E10" s="110">
        <v>0.14134069601539073</v>
      </c>
      <c r="F10" s="110">
        <v>0.10485096513701796</v>
      </c>
      <c r="G10" s="110">
        <v>2.8636155341838429E-2</v>
      </c>
      <c r="H10" s="110">
        <v>1.6761677018311091E-2</v>
      </c>
      <c r="I10" s="110">
        <v>6.5655093887750674E-3</v>
      </c>
      <c r="J10" s="110">
        <v>4.3624176259701261E-2</v>
      </c>
      <c r="K10" s="63">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85" zoomScaleNormal="85"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62" t="s">
        <v>56</v>
      </c>
      <c r="B3" s="159" t="s">
        <v>47</v>
      </c>
      <c r="C3" s="159" t="s">
        <v>31</v>
      </c>
      <c r="D3" s="159" t="s">
        <v>32</v>
      </c>
      <c r="E3" s="159" t="s">
        <v>52</v>
      </c>
    </row>
    <row r="4" spans="1:6" ht="45" customHeight="1">
      <c r="A4" s="162"/>
      <c r="B4" s="159"/>
      <c r="C4" s="159"/>
      <c r="D4" s="159"/>
      <c r="E4" s="159"/>
    </row>
    <row r="5" spans="1:6" ht="15" customHeight="1">
      <c r="A5" s="163"/>
      <c r="B5" s="158"/>
      <c r="C5" s="158"/>
      <c r="D5" s="158"/>
      <c r="E5" s="158"/>
    </row>
    <row r="6" spans="1:6" s="1" customFormat="1" ht="14.45" customHeight="1">
      <c r="A6" s="19" t="s">
        <v>19</v>
      </c>
      <c r="B6" s="111">
        <v>0.14580498840329259</v>
      </c>
      <c r="C6" s="111">
        <v>9.8771359807908604E-2</v>
      </c>
      <c r="D6" s="111">
        <v>6.2781326935595818E-4</v>
      </c>
      <c r="E6" s="111">
        <v>0.24520416148055715</v>
      </c>
    </row>
    <row r="7" spans="1:6" ht="14.45" customHeight="1">
      <c r="A7" s="19" t="s">
        <v>20</v>
      </c>
      <c r="B7" s="111">
        <v>6.2150915968445034E-3</v>
      </c>
      <c r="C7" s="111">
        <v>1.5240798845254833E-3</v>
      </c>
      <c r="D7" s="111">
        <v>4.85664462011431E-3</v>
      </c>
      <c r="E7" s="111">
        <v>1.2595816101484296E-2</v>
      </c>
    </row>
    <row r="8" spans="1:6" ht="15" customHeight="1">
      <c r="A8" s="19" t="s">
        <v>21</v>
      </c>
      <c r="B8" s="111">
        <v>6.692489778074133E-2</v>
      </c>
      <c r="C8" s="111">
        <v>8.916926719612793E-2</v>
      </c>
      <c r="D8" s="111">
        <v>1.5914057498877508E-3</v>
      </c>
      <c r="E8" s="111">
        <v>0.15768557072675701</v>
      </c>
      <c r="F8" s="1"/>
    </row>
    <row r="9" spans="1:6" ht="14.45" customHeight="1">
      <c r="A9" s="19" t="s">
        <v>22</v>
      </c>
      <c r="B9" s="111">
        <v>3.3727515378217769E-2</v>
      </c>
      <c r="C9" s="111">
        <v>0</v>
      </c>
      <c r="D9" s="111">
        <v>1.0901115366485173E-2</v>
      </c>
      <c r="E9" s="111">
        <v>4.4628630744702948E-2</v>
      </c>
      <c r="F9" s="1"/>
    </row>
    <row r="10" spans="1:6" ht="14.45" customHeight="1">
      <c r="A10" s="19" t="s">
        <v>23</v>
      </c>
      <c r="B10" s="111">
        <v>6.5943829710332982E-2</v>
      </c>
      <c r="C10" s="111">
        <v>8.9346208005722596E-4</v>
      </c>
      <c r="D10" s="111">
        <v>2.648290378885949E-2</v>
      </c>
      <c r="E10" s="111">
        <v>9.3320195579249698E-2</v>
      </c>
      <c r="F10" s="1"/>
    </row>
    <row r="11" spans="1:6" ht="14.45" customHeight="1">
      <c r="A11" s="19" t="s">
        <v>24</v>
      </c>
      <c r="B11" s="111">
        <v>0.14021944769001585</v>
      </c>
      <c r="C11" s="111">
        <v>0</v>
      </c>
      <c r="D11" s="111">
        <v>3.7002625039542901E-2</v>
      </c>
      <c r="E11" s="111">
        <v>0.17722207272955876</v>
      </c>
    </row>
    <row r="12" spans="1:6" ht="14.45" customHeight="1">
      <c r="A12" s="19" t="s">
        <v>25</v>
      </c>
      <c r="B12" s="111">
        <v>4.4421629933047824E-2</v>
      </c>
      <c r="C12" s="111">
        <v>4.3973465775126314E-3</v>
      </c>
      <c r="D12" s="111">
        <v>4.3600144663811555E-2</v>
      </c>
      <c r="E12" s="111">
        <v>9.2419121174371996E-2</v>
      </c>
    </row>
    <row r="13" spans="1:6" ht="14.45" customHeight="1">
      <c r="A13" s="19" t="s">
        <v>26</v>
      </c>
      <c r="B13" s="111">
        <v>2.6185801746399128E-2</v>
      </c>
      <c r="C13" s="111">
        <v>0</v>
      </c>
      <c r="D13" s="111">
        <v>4.6132091767709577E-2</v>
      </c>
      <c r="E13" s="111">
        <v>7.2317893514108694E-2</v>
      </c>
    </row>
    <row r="14" spans="1:6" ht="14.45" customHeight="1">
      <c r="A14" s="32" t="s">
        <v>64</v>
      </c>
      <c r="B14" s="111">
        <v>1.9107774055989138E-2</v>
      </c>
      <c r="C14" s="111">
        <v>1.0256147087605666E-2</v>
      </c>
      <c r="D14" s="111">
        <v>3.2886672958070115E-2</v>
      </c>
      <c r="E14" s="111">
        <v>6.2250594101664926E-2</v>
      </c>
    </row>
    <row r="15" spans="1:6" ht="14.45" customHeight="1">
      <c r="A15" s="32" t="s">
        <v>65</v>
      </c>
      <c r="B15" s="111">
        <v>1.5050289224672372E-2</v>
      </c>
      <c r="C15" s="111">
        <v>0</v>
      </c>
      <c r="D15" s="111">
        <v>2.5723000685135083E-2</v>
      </c>
      <c r="E15" s="111">
        <v>4.0773289909807449E-2</v>
      </c>
    </row>
    <row r="16" spans="1:6" ht="14.45" customHeight="1">
      <c r="A16" s="26" t="s">
        <v>89</v>
      </c>
      <c r="B16" s="112">
        <v>2.5305839869289599E-4</v>
      </c>
      <c r="C16" s="112">
        <v>1.1200967285730262E-5</v>
      </c>
      <c r="D16" s="112">
        <v>1.3183945717583627E-3</v>
      </c>
      <c r="E16" s="112">
        <v>1.5826539377371222E-3</v>
      </c>
    </row>
    <row r="17" spans="1:5" ht="14.45" customHeight="1">
      <c r="A17" s="22" t="s">
        <v>11</v>
      </c>
      <c r="B17" s="113">
        <v>0.56385432391824641</v>
      </c>
      <c r="C17" s="113">
        <v>0.20502286360102329</v>
      </c>
      <c r="D17" s="113">
        <v>0.23112281248073027</v>
      </c>
      <c r="E17" s="113">
        <v>1</v>
      </c>
    </row>
    <row r="18" spans="1:5">
      <c r="A18" s="85" t="s">
        <v>84</v>
      </c>
      <c r="B18" s="23"/>
      <c r="C18" s="23"/>
      <c r="D18" s="23"/>
      <c r="E18" s="2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4"/>
  <sheetViews>
    <sheetView zoomScale="85" zoomScaleNormal="85" workbookViewId="0">
      <selection activeCell="G72" sqref="G72"/>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85546875"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59"/>
      <c r="C2" s="59"/>
      <c r="D2" s="59"/>
      <c r="E2" s="59"/>
      <c r="F2" s="59"/>
      <c r="G2" s="59"/>
    </row>
    <row r="3" spans="2:7" ht="15" customHeight="1">
      <c r="B3" s="157" t="s">
        <v>55</v>
      </c>
      <c r="C3" s="159" t="s">
        <v>47</v>
      </c>
      <c r="D3" s="159" t="s">
        <v>31</v>
      </c>
      <c r="E3" s="159" t="s">
        <v>63</v>
      </c>
      <c r="F3" s="159" t="s">
        <v>33</v>
      </c>
      <c r="G3" s="159" t="s">
        <v>11</v>
      </c>
    </row>
    <row r="4" spans="2:7" ht="33.75" customHeight="1">
      <c r="B4" s="158"/>
      <c r="C4" s="158"/>
      <c r="D4" s="158"/>
      <c r="E4" s="158"/>
      <c r="F4" s="158"/>
      <c r="G4" s="158"/>
    </row>
    <row r="5" spans="2:7" ht="14.45" customHeight="1">
      <c r="B5" s="80" t="s">
        <v>27</v>
      </c>
      <c r="C5" s="81">
        <v>79.265768771766034</v>
      </c>
      <c r="D5" s="81">
        <v>27.58574521534603</v>
      </c>
      <c r="E5" s="81">
        <v>34.01663894699518</v>
      </c>
      <c r="F5" s="81">
        <v>33.166545025590196</v>
      </c>
      <c r="G5" s="81">
        <v>174.03469795969744</v>
      </c>
    </row>
    <row r="6" spans="2:7" ht="14.45" customHeight="1">
      <c r="B6" s="80" t="s">
        <v>98</v>
      </c>
      <c r="C6" s="81">
        <v>62.941703973887506</v>
      </c>
      <c r="D6" s="81">
        <v>0</v>
      </c>
      <c r="E6" s="81">
        <v>8.6233588783829145</v>
      </c>
      <c r="F6" s="81">
        <v>5.7144826965202782</v>
      </c>
      <c r="G6" s="81">
        <v>77.279545548790693</v>
      </c>
    </row>
    <row r="7" spans="2:7" ht="14.45" customHeight="1">
      <c r="B7" s="80" t="s">
        <v>99</v>
      </c>
      <c r="C7" s="81">
        <v>181.80484329505597</v>
      </c>
      <c r="D7" s="81">
        <v>41.279340884065427</v>
      </c>
      <c r="E7" s="81">
        <v>90.680372705982094</v>
      </c>
      <c r="F7" s="81">
        <v>47.2111963723885</v>
      </c>
      <c r="G7" s="81">
        <v>360.97575325749199</v>
      </c>
    </row>
    <row r="8" spans="2:7" ht="14.45" customHeight="1">
      <c r="B8" s="80" t="s">
        <v>100</v>
      </c>
      <c r="C8" s="81">
        <v>13.500752962888443</v>
      </c>
      <c r="D8" s="81">
        <v>8.0552790502710412</v>
      </c>
      <c r="E8" s="81">
        <v>14.690440143634017</v>
      </c>
      <c r="F8" s="81">
        <v>9.3311865679713506</v>
      </c>
      <c r="G8" s="81">
        <v>45.577658724764852</v>
      </c>
    </row>
    <row r="9" spans="2:7" ht="14.45" customHeight="1">
      <c r="B9" s="80" t="s">
        <v>101</v>
      </c>
      <c r="C9" s="81">
        <v>301.60875754024124</v>
      </c>
      <c r="D9" s="81">
        <v>218.55806738771679</v>
      </c>
      <c r="E9" s="81">
        <v>138.66316911562166</v>
      </c>
      <c r="F9" s="81">
        <v>51.701597988504986</v>
      </c>
      <c r="G9" s="81">
        <v>710.53159203208475</v>
      </c>
    </row>
    <row r="10" spans="2:7" ht="14.45" customHeight="1">
      <c r="B10" s="80" t="s">
        <v>102</v>
      </c>
      <c r="C10" s="81">
        <v>122.10007690839228</v>
      </c>
      <c r="D10" s="81">
        <v>68.649426615043183</v>
      </c>
      <c r="E10" s="81">
        <v>35.306721618401163</v>
      </c>
      <c r="F10" s="81">
        <v>49.79164543368357</v>
      </c>
      <c r="G10" s="81">
        <v>275.84787057552018</v>
      </c>
    </row>
    <row r="11" spans="2:7" ht="14.45" customHeight="1">
      <c r="B11" s="80" t="s">
        <v>81</v>
      </c>
      <c r="C11" s="81">
        <v>25.860349065983041</v>
      </c>
      <c r="D11" s="81">
        <v>0</v>
      </c>
      <c r="E11" s="81">
        <v>3.3914937240703162</v>
      </c>
      <c r="F11" s="81">
        <v>24.937355933846547</v>
      </c>
      <c r="G11" s="81">
        <v>54.189198723899906</v>
      </c>
    </row>
    <row r="12" spans="2:7" ht="14.45" customHeight="1">
      <c r="B12" s="80" t="s">
        <v>103</v>
      </c>
      <c r="C12" s="81">
        <v>14.18888733390941</v>
      </c>
      <c r="D12" s="81">
        <v>0</v>
      </c>
      <c r="E12" s="81">
        <v>14.677020108537473</v>
      </c>
      <c r="F12" s="81">
        <v>19.322141533583505</v>
      </c>
      <c r="G12" s="81">
        <v>48.188048976030387</v>
      </c>
    </row>
    <row r="13" spans="2:7" ht="14.45" customHeight="1">
      <c r="B13" s="80" t="s">
        <v>104</v>
      </c>
      <c r="C13" s="81">
        <v>163.25758201193179</v>
      </c>
      <c r="D13" s="81">
        <v>87.628928904798087</v>
      </c>
      <c r="E13" s="81">
        <v>26.262761850844079</v>
      </c>
      <c r="F13" s="81">
        <v>11.118455399962535</v>
      </c>
      <c r="G13" s="81">
        <v>288.26772816753652</v>
      </c>
    </row>
    <row r="14" spans="2:7" ht="14.45" customHeight="1">
      <c r="B14" s="80" t="s">
        <v>105</v>
      </c>
      <c r="C14" s="81">
        <v>1298.3686785794089</v>
      </c>
      <c r="D14" s="81">
        <v>7.6337755712457778</v>
      </c>
      <c r="E14" s="81">
        <v>34.557106175291608</v>
      </c>
      <c r="F14" s="81">
        <v>126.14462682284383</v>
      </c>
      <c r="G14" s="81">
        <v>1466.70418714879</v>
      </c>
    </row>
    <row r="15" spans="2:7" ht="14.45" customHeight="1">
      <c r="B15" s="80" t="s">
        <v>106</v>
      </c>
      <c r="C15" s="81">
        <v>164.64728091069927</v>
      </c>
      <c r="D15" s="81">
        <v>0</v>
      </c>
      <c r="E15" s="81">
        <v>18.398601379625571</v>
      </c>
      <c r="F15" s="81">
        <v>5.6294897576580762</v>
      </c>
      <c r="G15" s="81">
        <v>188.6753720479829</v>
      </c>
    </row>
    <row r="16" spans="2:7" ht="14.45" customHeight="1">
      <c r="B16" s="80" t="s">
        <v>107</v>
      </c>
      <c r="C16" s="81">
        <v>59.925253298819271</v>
      </c>
      <c r="D16" s="81">
        <v>0</v>
      </c>
      <c r="E16" s="81">
        <v>131.39839579558495</v>
      </c>
      <c r="F16" s="81">
        <v>30.154362190571121</v>
      </c>
      <c r="G16" s="81">
        <v>221.47801128497537</v>
      </c>
    </row>
    <row r="17" spans="2:7" ht="14.45" customHeight="1">
      <c r="B17" s="80" t="s">
        <v>108</v>
      </c>
      <c r="C17" s="81">
        <v>196.6311453083074</v>
      </c>
      <c r="D17" s="81">
        <v>0</v>
      </c>
      <c r="E17" s="81">
        <v>1.0662745131853484</v>
      </c>
      <c r="F17" s="81">
        <v>29.302548150093699</v>
      </c>
      <c r="G17" s="81">
        <v>226.99996797158644</v>
      </c>
    </row>
    <row r="18" spans="2:7" ht="14.45" customHeight="1">
      <c r="B18" s="80" t="s">
        <v>109</v>
      </c>
      <c r="C18" s="81">
        <v>332.64984684739272</v>
      </c>
      <c r="D18" s="81">
        <v>37.571104169935353</v>
      </c>
      <c r="E18" s="81">
        <v>29.068006480208453</v>
      </c>
      <c r="F18" s="81">
        <v>16.508562918076603</v>
      </c>
      <c r="G18" s="81">
        <v>415.79752041561312</v>
      </c>
    </row>
    <row r="19" spans="2:7" ht="14.45" customHeight="1">
      <c r="B19" s="80" t="s">
        <v>110</v>
      </c>
      <c r="C19" s="81">
        <v>0</v>
      </c>
      <c r="D19" s="81">
        <v>0</v>
      </c>
      <c r="E19" s="81">
        <v>12.931013769358177</v>
      </c>
      <c r="F19" s="81">
        <v>47.2195829408316</v>
      </c>
      <c r="G19" s="81">
        <v>60.150596710189774</v>
      </c>
    </row>
    <row r="20" spans="2:7" ht="14.45" customHeight="1">
      <c r="B20" s="80" t="s">
        <v>111</v>
      </c>
      <c r="C20" s="81">
        <v>248.74313445037552</v>
      </c>
      <c r="D20" s="81">
        <v>543.30770041754988</v>
      </c>
      <c r="E20" s="81">
        <v>180.37934522274617</v>
      </c>
      <c r="F20" s="81">
        <v>81.711119300550308</v>
      </c>
      <c r="G20" s="81">
        <v>1054.141299391222</v>
      </c>
    </row>
    <row r="21" spans="2:7" ht="14.45" customHeight="1">
      <c r="B21" s="80" t="s">
        <v>112</v>
      </c>
      <c r="C21" s="81">
        <v>953.6200091417528</v>
      </c>
      <c r="D21" s="81">
        <v>680.38214033613099</v>
      </c>
      <c r="E21" s="81">
        <v>1076.6818422413833</v>
      </c>
      <c r="F21" s="81">
        <v>848.43191991671847</v>
      </c>
      <c r="G21" s="81">
        <v>3559.1159116359859</v>
      </c>
    </row>
    <row r="22" spans="2:7" ht="14.45" customHeight="1">
      <c r="B22" s="80" t="s">
        <v>113</v>
      </c>
      <c r="C22" s="81">
        <v>598.47971420918657</v>
      </c>
      <c r="D22" s="81">
        <v>31.07199783789747</v>
      </c>
      <c r="E22" s="81">
        <v>123.92994571014742</v>
      </c>
      <c r="F22" s="81">
        <v>142.32338860060463</v>
      </c>
      <c r="G22" s="81">
        <v>895.80504635783609</v>
      </c>
    </row>
    <row r="23" spans="2:7">
      <c r="B23" s="82" t="s">
        <v>11</v>
      </c>
      <c r="C23" s="83">
        <v>4817.5937846099996</v>
      </c>
      <c r="D23" s="83">
        <v>1751.72350639</v>
      </c>
      <c r="E23" s="83">
        <v>1974.7225083799999</v>
      </c>
      <c r="F23" s="83">
        <v>1579.7202075499999</v>
      </c>
      <c r="G23" s="83">
        <v>10123.760006929997</v>
      </c>
    </row>
    <row r="24" spans="2:7">
      <c r="B24" s="84" t="s">
        <v>80</v>
      </c>
      <c r="C24" s="78"/>
      <c r="D24" s="78"/>
      <c r="E24" s="78"/>
      <c r="F24" s="78"/>
      <c r="G24" s="79"/>
    </row>
    <row r="25" spans="2:7" hidden="1">
      <c r="B25" s="79"/>
      <c r="C25" s="79"/>
      <c r="D25" s="79"/>
      <c r="E25" s="79"/>
      <c r="F25" s="79"/>
      <c r="G25" s="79"/>
    </row>
    <row r="26" spans="2:7" hidden="1">
      <c r="E26" s="1"/>
      <c r="F26" s="1"/>
      <c r="G26" s="1"/>
    </row>
    <row r="27" spans="2:7" hidden="1">
      <c r="F27" s="1"/>
      <c r="G27" s="1"/>
    </row>
    <row r="28" spans="2:7" hidden="1"/>
    <row r="29" spans="2:7" hidden="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row r="74"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2012-03-30T18:49:32Z</dcterms:created>
  <dcterms:modified xsi:type="dcterms:W3CDTF">2018-04-27T14:25:32Z</dcterms:modified>
</cp:coreProperties>
</file>