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4\03\"/>
    </mc:Choice>
  </mc:AlternateContent>
  <xr:revisionPtr revIDLastSave="0" documentId="13_ncr:1_{5E40F61A-6FEF-4379-B120-8E857AF4DE75}" xr6:coauthVersionLast="47" xr6:coauthVersionMax="47" xr10:uidLastSave="{00000000-0000-0000-0000-000000000000}"/>
  <bookViews>
    <workbookView xWindow="23880" yWindow="-120" windowWidth="24240" windowHeight="13140" tabRatio="837" activeTab="1"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Activo'!$A$1:$C$21</definedName>
    <definedName name="_xlnm.Print_Area" localSheetId="5">'Composición por Riesgo'!$A$1:$E$61</definedName>
    <definedName name="_xlnm.Print_Area" localSheetId="4">Duración!$A$1:$CZ$11</definedName>
    <definedName name="_xlnm.Print_Area" localSheetId="1">Rentabilidad!$A$1:$J$15</definedName>
    <definedName name="_xlnm.Print_Area" localSheetId="0">'Valor de Mercado'!$B$15:$I$46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2" i="1" l="1"/>
  <c r="S31" i="1"/>
</calcChain>
</file>

<file path=xl/sharedStrings.xml><?xml version="1.0" encoding="utf-8"?>
<sst xmlns="http://schemas.openxmlformats.org/spreadsheetml/2006/main" count="116" uniqueCount="90">
  <si>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</si>
  <si>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</si>
  <si>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</si>
  <si>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</si>
  <si>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</si>
  <si>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</si>
  <si>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</si>
  <si>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</si>
  <si>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</si>
  <si>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</si>
  <si>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</si>
  <si>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</si>
  <si>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</si>
  <si>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</si>
  <si>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</si>
  <si>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</si>
  <si>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</si>
  <si>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</si>
  <si>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</si>
  <si>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</si>
  <si>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</si>
  <si>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</si>
  <si>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</si>
  <si>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</si>
  <si>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</si>
  <si>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</si>
  <si>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</si>
  <si>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</si>
  <si>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</si>
  <si>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</si>
  <si>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</si>
  <si>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Exposición soberana indexada a inflación</t>
  </si>
  <si>
    <t>Total exposición soberana indexada a inflación</t>
  </si>
  <si>
    <t>Exposición por clasificación de riesgo de emisores</t>
  </si>
  <si>
    <t>Total renta fija</t>
  </si>
  <si>
    <t>Mes</t>
  </si>
  <si>
    <t>Año acumulado</t>
  </si>
  <si>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</si>
  <si>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</si>
  <si>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</si>
  <si>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</si>
  <si>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</si>
  <si>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</si>
  <si>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</si>
  <si>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</si>
  <si>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</si>
  <si>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</si>
  <si>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</si>
  <si>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t>Composición por país y por clase de activo</t>
  </si>
  <si>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</si>
  <si>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</si>
  <si>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</si>
  <si>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</si>
  <si>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</si>
  <si>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t>Desde el inicio
 (anualizado)</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</si>
  <si>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</si>
  <si>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Total 
renta fija</t>
  </si>
  <si>
    <t>Evolución Valor de Mercado</t>
  </si>
  <si>
    <t>MBS de Agencias de EE.UU.</t>
  </si>
  <si>
    <r>
      <rPr>
        <vertAlign val="superscript"/>
        <sz val="10"/>
        <color theme="1"/>
        <rFont val="Calibri"/>
        <family val="2"/>
      </rPr>
      <t xml:space="preserve">(3) </t>
    </r>
    <r>
      <rPr>
        <sz val="10"/>
        <color theme="1"/>
        <rFont val="Calibri"/>
        <family val="2"/>
        <scheme val="minor"/>
      </rPr>
      <t xml:space="preserve">UBS termina la gestión de acciones el 27 de septiembre de 2021. </t>
    </r>
  </si>
  <si>
    <t>Bonos soberanos</t>
  </si>
  <si>
    <r>
      <t xml:space="preserve">(3) </t>
    </r>
    <r>
      <rPr>
        <sz val="10"/>
        <color theme="1"/>
        <rFont val="Calibri"/>
        <family val="2"/>
        <scheme val="minor"/>
      </rPr>
      <t xml:space="preserve">UBS termina la gestión de acciones el 27 de septiembre de 2021. </t>
    </r>
  </si>
  <si>
    <t>Francia</t>
  </si>
  <si>
    <t>Bélgica</t>
  </si>
  <si>
    <t>Países Bajos</t>
  </si>
  <si>
    <t>Austria</t>
  </si>
  <si>
    <t>Finlandia</t>
  </si>
  <si>
    <r>
      <t>Otros</t>
    </r>
    <r>
      <rPr>
        <vertAlign val="superscript"/>
        <sz val="12"/>
        <color theme="1"/>
        <rFont val="Calibri"/>
        <family val="2"/>
      </rPr>
      <t>(1)</t>
    </r>
  </si>
  <si>
    <t>Total exposición soberana nominal</t>
  </si>
  <si>
    <t>Exposición a MBS de Agencias de EE.UU.</t>
  </si>
  <si>
    <t>Total exposición a MBS de Agencias de EE.UU.</t>
  </si>
  <si>
    <t>Bonos y letras soberanas</t>
  </si>
  <si>
    <r>
      <t xml:space="preserve">Otros </t>
    </r>
    <r>
      <rPr>
        <vertAlign val="superscript"/>
        <sz val="12"/>
        <color theme="1"/>
        <rFont val="Calibri"/>
        <family val="2"/>
        <scheme val="minor"/>
      </rPr>
      <t>(1)</t>
    </r>
  </si>
  <si>
    <t>Soberana</t>
  </si>
  <si>
    <r>
      <rPr>
        <vertAlign val="superscript"/>
        <sz val="10"/>
        <color theme="1"/>
        <rFont val="Calibri"/>
        <family val="2"/>
        <scheme val="minor"/>
      </rPr>
      <t>(2)</t>
    </r>
    <r>
      <rPr>
        <sz val="10"/>
        <color theme="1"/>
        <rFont val="Calibri"/>
        <family val="2"/>
        <scheme val="minor"/>
      </rPr>
      <t xml:space="preserve"> El 2 de noviembre de 2023 se comenzó a invertir en MBS de Agencias de EE.UU.</t>
    </r>
  </si>
  <si>
    <r>
      <t>MBS de Agencias de EE.UU.</t>
    </r>
    <r>
      <rPr>
        <vertAlign val="superscript"/>
        <sz val="12"/>
        <color theme="1"/>
        <rFont val="Calibri"/>
        <family val="2"/>
        <scheme val="minor"/>
      </rPr>
      <t>(2)</t>
    </r>
  </si>
  <si>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</si>
  <si>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</si>
  <si>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USD </t>
    </r>
    <r>
      <rPr>
        <b/>
        <vertAlign val="superscript"/>
        <sz val="12"/>
        <color theme="1"/>
        <rFont val="Calibri"/>
        <family val="2"/>
        <scheme val="minor"/>
      </rPr>
      <t>(3)</t>
    </r>
  </si>
  <si>
    <r>
      <t xml:space="preserve">Retorno en CLP </t>
    </r>
    <r>
      <rPr>
        <b/>
        <vertAlign val="superscript"/>
        <sz val="12"/>
        <color theme="1"/>
        <rFont val="Calibri"/>
        <family val="2"/>
        <scheme val="minor"/>
      </rPr>
      <t>(4)</t>
    </r>
  </si>
  <si>
    <t>Enero</t>
  </si>
  <si>
    <r>
      <t>Mercado monetario</t>
    </r>
    <r>
      <rPr>
        <vertAlign val="superscript"/>
        <sz val="12"/>
        <color theme="1"/>
        <rFont val="Calibri"/>
        <family val="2"/>
        <scheme val="minor"/>
      </rPr>
      <t>(1)</t>
    </r>
  </si>
  <si>
    <r>
      <t>Acciones</t>
    </r>
    <r>
      <rPr>
        <vertAlign val="superscript"/>
        <sz val="12"/>
        <color theme="1"/>
        <rFont val="Calibri"/>
        <family val="2"/>
        <scheme val="minor"/>
      </rPr>
      <t>(3)</t>
    </r>
  </si>
  <si>
    <r>
      <rPr>
        <vertAlign val="superscript"/>
        <sz val="10"/>
        <color theme="1"/>
        <rFont val="Calibri"/>
        <family val="2"/>
        <scheme val="minor"/>
      </rPr>
      <t>(1)</t>
    </r>
    <r>
      <rPr>
        <sz val="10"/>
        <color theme="1"/>
        <rFont val="Calibri"/>
        <family val="2"/>
        <scheme val="minor"/>
      </rPr>
      <t xml:space="preserve"> Incluye letras soberanas y mercado monetario bancario. </t>
    </r>
  </si>
  <si>
    <r>
      <t>Bancaria</t>
    </r>
    <r>
      <rPr>
        <vertAlign val="superscript"/>
        <sz val="12"/>
        <color theme="1"/>
        <rFont val="Calibri"/>
        <family val="2"/>
      </rPr>
      <t>(1)</t>
    </r>
  </si>
  <si>
    <r>
      <t>(1)</t>
    </r>
    <r>
      <rPr>
        <sz val="8"/>
        <color theme="1"/>
        <rFont val="Calibri"/>
        <family val="2"/>
      </rPr>
      <t xml:space="preserve"> </t>
    </r>
    <r>
      <rPr>
        <sz val="10"/>
        <color theme="1"/>
        <rFont val="Calibri"/>
        <family val="2"/>
      </rPr>
      <t>Incluye efectivo, efectivo equivalentes y transacciones no liquidadas.</t>
    </r>
  </si>
  <si>
    <r>
      <rPr>
        <vertAlign val="superscript"/>
        <sz val="10"/>
        <color theme="1"/>
        <rFont val="Calibri"/>
        <family val="2"/>
        <scheme val="minor"/>
      </rPr>
      <t xml:space="preserve">(2) </t>
    </r>
    <r>
      <rPr>
        <sz val="10"/>
        <color theme="1"/>
        <rFont val="Calibri"/>
        <family val="2"/>
        <scheme val="minor"/>
      </rPr>
      <t>El 2 de noviembre de 2023 se comenzó a invertir en MBS de Agencias de EE.UU.</t>
    </r>
  </si>
  <si>
    <t>Febrero</t>
  </si>
  <si>
    <t>Marzo</t>
  </si>
  <si>
    <t>Mercado monetario y bonos soberanos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</si>
</sst>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0_-;\-* #,##0_-;_-* &quot;-&quot;_-;_-@_-"/>
    <numFmt numFmtId="43" formatCode="_-* #,##0.00_-;\-* #,##0.00_-;_-* &quot;-&quot;??_-;_-@_-"/>
    <numFmt numFmtId="164" formatCode="_(&quot;$&quot;* #,##0.00_);_(&quot;$&quot;* \(#,##0.00\);_(&quot;$&quot;* &quot;-&quot;??_);_(@_)"/>
    <numFmt numFmtId="165" formatCode="_(* #,##0.00_);_(* \(#,##0.00\);_(* &quot;-&quot;??_);_(@_)"/>
    <numFmt numFmtId="166" formatCode="&quot;$&quot;#,##0.00;[Red]&quot;$&quot;\-#,##0.00"/>
    <numFmt numFmtId="167" formatCode="_ &quot;$&quot;* #,##0_ ;_ &quot;$&quot;* \-#,##0_ ;_ &quot;$&quot;* &quot;-&quot;_ ;_ @_ "/>
    <numFmt numFmtId="168" formatCode="_ * #,##0_ ;_ * \-#,##0_ ;_ * &quot;-&quot;_ ;_ @_ "/>
    <numFmt numFmtId="169" formatCode="_ &quot;$&quot;* #,##0.00_ ;_ &quot;$&quot;* \-#,##0.00_ ;_ &quot;$&quot;* &quot;-&quot;??_ ;_ @_ "/>
    <numFmt numFmtId="170" formatCode="_ * #,##0.00_ ;_ * \-#,##0.00_ ;_ * &quot;-&quot;??_ ;_ @_ "/>
    <numFmt numFmtId="171" formatCode="0.0"/>
    <numFmt numFmtId="172" formatCode="#,##0.0"/>
    <numFmt numFmtId="173" formatCode="mmmm"/>
    <numFmt numFmtId="174" formatCode="0.0%"/>
    <numFmt numFmtId="175" formatCode="_-* #,##0.00\ _P_t_s_-;\-* #,##0.00\ _P_t_s_-;_-* &quot;-&quot;??\ _P_t_s_-;_-@_-"/>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170" fontId="8" fillId="0" borderId="0" applyFont="0" applyFill="0" applyBorder="0" applyAlignment="0" applyProtection="0"/>
    <xf numFmtId="9"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0" fontId="8"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70" fontId="24" fillId="0" borderId="0" applyFont="0" applyFill="0" applyBorder="0" applyAlignment="0" applyProtection="0"/>
    <xf numFmtId="170"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170"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0"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169"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170"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0"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0"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44" fillId="0" borderId="0"/>
    <xf numFmtId="0" fontId="45" fillId="0" borderId="0" applyNumberFormat="0" applyFill="0" applyBorder="0" applyAlignment="0" applyProtection="0">
      <alignment vertical="top"/>
      <protection locked="0"/>
    </xf>
    <xf numFmtId="179" fontId="46" fillId="0" borderId="0" applyFont="0" applyFill="0" applyBorder="0" applyProtection="0">
      <alignment horizontal="right"/>
    </xf>
    <xf numFmtId="180" fontId="8" fillId="0" borderId="0" applyFill="0" applyBorder="0" applyAlignment="0" applyProtection="0"/>
    <xf numFmtId="181"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82" fontId="4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92" fontId="50" fillId="0" borderId="0">
      <alignment horizontal="right"/>
    </xf>
    <xf numFmtId="193" fontId="51" fillId="0" borderId="0"/>
    <xf numFmtId="171" fontId="47" fillId="0" borderId="0"/>
    <xf numFmtId="194" fontId="47" fillId="0" borderId="0"/>
    <xf numFmtId="195"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47" fillId="0" borderId="0"/>
    <xf numFmtId="195" fontId="47" fillId="0" borderId="0"/>
    <xf numFmtId="193" fontId="47" fillId="0" borderId="0"/>
    <xf numFmtId="0" fontId="59" fillId="0" borderId="0">
      <alignment vertical="top"/>
    </xf>
    <xf numFmtId="0" fontId="8" fillId="0" borderId="0" applyNumberFormat="0" applyFill="0" applyBorder="0" applyAlignment="0" applyProtection="0"/>
    <xf numFmtId="49" fontId="8" fillId="0" borderId="0"/>
    <xf numFmtId="197" fontId="47" fillId="0" borderId="5"/>
    <xf numFmtId="198" fontId="47" fillId="0" borderId="0"/>
    <xf numFmtId="199" fontId="47" fillId="0" borderId="0"/>
    <xf numFmtId="197" fontId="47" fillId="0" borderId="3"/>
    <xf numFmtId="200" fontId="47" fillId="0" borderId="3">
      <alignment horizontal="left" wrapText="1"/>
    </xf>
    <xf numFmtId="200" fontId="60" fillId="0" borderId="3">
      <alignment horizontal="left" vertical="center" wrapText="1"/>
    </xf>
    <xf numFmtId="197" fontId="47" fillId="0" borderId="3"/>
    <xf numFmtId="197" fontId="60" fillId="0" borderId="3">
      <alignment vertical="center"/>
    </xf>
    <xf numFmtId="201" fontId="60" fillId="0" borderId="3">
      <alignment vertical="center"/>
    </xf>
    <xf numFmtId="202" fontId="60" fillId="0" borderId="3">
      <alignment vertical="center"/>
    </xf>
    <xf numFmtId="203" fontId="60" fillId="0" borderId="3">
      <alignment vertical="center"/>
    </xf>
    <xf numFmtId="204" fontId="47" fillId="0" borderId="3"/>
    <xf numFmtId="204" fontId="60" fillId="0" borderId="3">
      <alignment vertical="center"/>
    </xf>
    <xf numFmtId="205" fontId="47" fillId="0" borderId="3"/>
    <xf numFmtId="206" fontId="60" fillId="0" borderId="3">
      <alignment vertical="center"/>
    </xf>
    <xf numFmtId="207" fontId="47" fillId="0" borderId="3"/>
    <xf numFmtId="208" fontId="47" fillId="0" borderId="3"/>
    <xf numFmtId="209" fontId="47" fillId="0" borderId="3"/>
    <xf numFmtId="210" fontId="47" fillId="0" borderId="3"/>
    <xf numFmtId="211" fontId="47" fillId="0" borderId="3"/>
    <xf numFmtId="212" fontId="47" fillId="0" borderId="3"/>
    <xf numFmtId="199" fontId="47" fillId="0" borderId="0"/>
    <xf numFmtId="199" fontId="47" fillId="0" borderId="0"/>
    <xf numFmtId="199" fontId="47" fillId="0" borderId="0"/>
    <xf numFmtId="0" fontId="1" fillId="0" borderId="0"/>
    <xf numFmtId="170" fontId="24" fillId="0" borderId="0" applyFont="0" applyFill="0" applyBorder="0" applyAlignment="0" applyProtection="0"/>
    <xf numFmtId="0" fontId="8" fillId="0" borderId="0"/>
    <xf numFmtId="170"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170"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0" fontId="8" fillId="0" borderId="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4" fillId="0" borderId="0" applyNumberFormat="0" applyFill="0" applyBorder="0" applyAlignment="0" applyProtection="0"/>
    <xf numFmtId="0" fontId="1"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21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1"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21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21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24" fillId="0" borderId="0"/>
    <xf numFmtId="43" fontId="24" fillId="0" borderId="0" applyFont="0" applyFill="0" applyBorder="0" applyAlignment="0" applyProtection="0"/>
    <xf numFmtId="16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8" fillId="0" borderId="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0" fontId="8" fillId="0" borderId="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67"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0" fontId="8" fillId="0" borderId="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cellStyleXfs>
  <cellXfs count="147">
    <xf numFmtId="0" fontId="0" fillId="0" borderId="0" xfId="0"/>
    <xf numFmtId="0" fontId="0" fillId="2" borderId="0" xfId="0" applyFill="1"/>
    <xf numFmtId="0" fontId="3" fillId="2" borderId="0" xfId="0" applyFont="1" applyFill="1"/>
    <xf numFmtId="166"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72" fontId="3" fillId="2" borderId="0" xfId="0" applyNumberFormat="1" applyFont="1" applyFill="1"/>
    <xf numFmtId="174"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4" fontId="17" fillId="2" borderId="0" xfId="0" applyNumberFormat="1" applyFont="1" applyFill="1" applyAlignment="1">
      <alignment horizontal="right" indent="1"/>
    </xf>
    <xf numFmtId="172" fontId="0" fillId="2" borderId="0" xfId="0" applyNumberFormat="1" applyFill="1"/>
    <xf numFmtId="3" fontId="5" fillId="2" borderId="0" xfId="0" applyNumberFormat="1" applyFont="1" applyFill="1"/>
    <xf numFmtId="171" fontId="3" fillId="2" borderId="0" xfId="0" applyNumberFormat="1" applyFont="1" applyFill="1" applyAlignment="1">
      <alignment horizontal="center"/>
    </xf>
    <xf numFmtId="171" fontId="0" fillId="2" borderId="0" xfId="0" applyNumberFormat="1" applyFill="1" applyAlignment="1">
      <alignment horizontal="center" vertical="top" wrapText="1"/>
    </xf>
    <xf numFmtId="174" fontId="0" fillId="2" borderId="1" xfId="1" applyNumberFormat="1" applyFont="1" applyFill="1" applyBorder="1" applyAlignment="1">
      <alignment horizontal="center"/>
    </xf>
    <xf numFmtId="174"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4" fontId="15" fillId="2" borderId="0" xfId="0" applyNumberFormat="1" applyFont="1" applyFill="1" applyAlignment="1">
      <alignment vertical="center"/>
    </xf>
    <xf numFmtId="4" fontId="15" fillId="0" borderId="0" xfId="0" applyNumberFormat="1" applyFont="1" applyAlignment="1">
      <alignment vertical="center"/>
    </xf>
    <xf numFmtId="4" fontId="17" fillId="2" borderId="1" xfId="0" applyNumberFormat="1" applyFont="1" applyFill="1" applyBorder="1"/>
    <xf numFmtId="4" fontId="20" fillId="2" borderId="0" xfId="0" applyNumberFormat="1" applyFont="1" applyFill="1" applyAlignment="1">
      <alignment horizontal="right"/>
    </xf>
    <xf numFmtId="174" fontId="62" fillId="5" borderId="0" xfId="1" applyNumberFormat="1" applyFont="1" applyFill="1" applyBorder="1" applyAlignment="1">
      <alignment horizontal="center"/>
    </xf>
    <xf numFmtId="174" fontId="62" fillId="5" borderId="0" xfId="0" applyNumberFormat="1" applyFont="1" applyFill="1" applyAlignment="1">
      <alignment horizontal="center"/>
    </xf>
    <xf numFmtId="174" fontId="62" fillId="5" borderId="1" xfId="1" applyNumberFormat="1" applyFont="1" applyFill="1" applyBorder="1" applyAlignment="1">
      <alignment horizontal="center"/>
    </xf>
    <xf numFmtId="0" fontId="23" fillId="2" borderId="2" xfId="0" applyFont="1" applyFill="1" applyBorder="1" applyAlignment="1">
      <alignment horizontal="left"/>
    </xf>
    <xf numFmtId="174" fontId="66" fillId="5" borderId="0" xfId="1" applyNumberFormat="1" applyFont="1" applyFill="1" applyBorder="1" applyAlignment="1">
      <alignment horizontal="center"/>
    </xf>
    <xf numFmtId="174" fontId="6" fillId="2" borderId="0" xfId="0" applyNumberFormat="1" applyFont="1" applyFill="1"/>
    <xf numFmtId="0" fontId="15" fillId="2" borderId="19" xfId="0" applyFont="1" applyFill="1" applyBorder="1"/>
    <xf numFmtId="0" fontId="23" fillId="2" borderId="1" xfId="0" applyFont="1" applyFill="1" applyBorder="1"/>
    <xf numFmtId="4" fontId="6" fillId="2" borderId="0" xfId="0" applyNumberFormat="1" applyFont="1" applyFill="1"/>
    <xf numFmtId="4" fontId="25" fillId="2" borderId="0" xfId="0" applyNumberFormat="1" applyFont="1" applyFill="1" applyAlignment="1">
      <alignment horizontal="right"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7"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71" fontId="19" fillId="2" borderId="0" xfId="0" applyNumberFormat="1" applyFont="1" applyFill="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0" fillId="2" borderId="0" xfId="0" applyNumberFormat="1" applyFont="1" applyFill="1" applyAlignment="1">
      <alignment horizontal="right"/>
    </xf>
    <xf numFmtId="174" fontId="15" fillId="0" borderId="0" xfId="1" applyNumberFormat="1" applyFont="1" applyFill="1" applyBorder="1" applyAlignment="1">
      <alignment horizontal="center" vertical="center"/>
    </xf>
    <xf numFmtId="174"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0" fillId="2" borderId="19" xfId="0" applyNumberFormat="1" applyFont="1" applyFill="1" applyBorder="1" applyAlignment="1">
      <alignment horizontal="right"/>
    </xf>
    <xf numFmtId="0" fontId="6"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vertical="center" wrapText="1"/>
    </xf>
    <xf numFmtId="10" fontId="17" fillId="5" borderId="0" xfId="1" applyNumberFormat="1" applyFont="1" applyFill="1" applyBorder="1" applyAlignment="1">
      <alignment horizontal="center" vertical="center"/>
    </xf>
    <xf numFmtId="0" fontId="61"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61" fillId="0" borderId="19" xfId="0" applyFont="1" applyBorder="1" applyAlignment="1">
      <alignment horizontal="left" vertical="center"/>
    </xf>
    <xf numFmtId="0" fontId="61" fillId="0" borderId="0" xfId="0" applyFont="1" applyAlignment="1">
      <alignment horizontal="left" vertical="center"/>
    </xf>
    <xf numFmtId="174" fontId="23" fillId="0" borderId="0" xfId="1" applyNumberFormat="1" applyFont="1" applyFill="1" applyBorder="1" applyAlignment="1">
      <alignment horizontal="center" vertical="center"/>
    </xf>
    <xf numFmtId="0" fontId="0" fillId="0" borderId="20" xfId="0" applyBorder="1"/>
    <xf numFmtId="0" fontId="23" fillId="0" borderId="0" xfId="0" applyFont="1" applyAlignment="1">
      <alignment vertical="center"/>
    </xf>
    <xf numFmtId="174" fontId="20" fillId="0" borderId="0" xfId="1" applyNumberFormat="1" applyFont="1" applyFill="1" applyBorder="1" applyAlignment="1">
      <alignment horizontal="center" vertical="top"/>
    </xf>
    <xf numFmtId="49" fontId="16" fillId="3" borderId="0" xfId="0" applyNumberFormat="1" applyFont="1" applyFill="1" applyAlignment="1">
      <alignment horizontal="center" vertical="center" wrapText="1"/>
    </xf>
    <xf numFmtId="4" fontId="20" fillId="2" borderId="19" xfId="0" applyNumberFormat="1" applyFont="1" applyFill="1" applyBorder="1" applyAlignment="1">
      <alignment horizontal="right" indent="1"/>
    </xf>
    <xf numFmtId="49" fontId="6" fillId="2" borderId="0" xfId="0" applyNumberFormat="1" applyFont="1" applyFill="1" applyAlignment="1">
      <alignment horizontal="left" vertical="center" wrapText="1"/>
    </xf>
    <xf numFmtId="171" fontId="15" fillId="2" borderId="0" xfId="0" applyNumberFormat="1" applyFont="1" applyFill="1" applyAlignment="1">
      <alignment horizontal="center" vertical="center" wrapText="1"/>
    </xf>
    <xf numFmtId="171" fontId="15" fillId="2" borderId="20" xfId="0" applyNumberFormat="1"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center"/>
    </xf>
    <xf numFmtId="174" fontId="15" fillId="2" borderId="0" xfId="1" applyNumberFormat="1" applyFont="1" applyFill="1" applyBorder="1" applyAlignment="1">
      <alignment horizontal="left" vertical="center"/>
    </xf>
    <xf numFmtId="174" fontId="15" fillId="2" borderId="20" xfId="1" applyNumberFormat="1" applyFont="1" applyFill="1" applyBorder="1" applyAlignment="1">
      <alignment horizontal="left" vertical="center"/>
    </xf>
    <xf numFmtId="0" fontId="15" fillId="2" borderId="20" xfId="0" applyFont="1" applyFill="1" applyBorder="1" applyAlignment="1">
      <alignment horizontal="center"/>
    </xf>
    <xf numFmtId="0" fontId="23" fillId="2" borderId="0" xfId="0" applyFont="1" applyFill="1" applyAlignment="1">
      <alignment horizontal="left" vertical="center"/>
    </xf>
    <xf numFmtId="171" fontId="23" fillId="2" borderId="0" xfId="0" applyNumberFormat="1" applyFont="1" applyFill="1" applyAlignment="1">
      <alignment horizontal="center" vertical="center"/>
    </xf>
    <xf numFmtId="0" fontId="16" fillId="3" borderId="0" xfId="0" applyFont="1" applyFill="1" applyAlignment="1">
      <alignment horizontal="center" vertical="center" wrapText="1"/>
    </xf>
    <xf numFmtId="0" fontId="0" fillId="0" borderId="0" xfId="0" applyAlignment="1">
      <alignment horizontal="right"/>
    </xf>
    <xf numFmtId="0" fontId="0" fillId="0" borderId="20" xfId="0" applyBorder="1" applyAlignment="1">
      <alignment horizontal="right"/>
    </xf>
    <xf numFmtId="0" fontId="0" fillId="2" borderId="0" xfId="0" applyFill="1" applyAlignment="1">
      <alignment horizontal="lef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4" fontId="15" fillId="0" borderId="0" xfId="0" applyNumberFormat="1" applyFont="1" applyAlignment="1">
      <alignment horizontal="right" vertical="center"/>
    </xf>
    <xf numFmtId="4" fontId="23" fillId="0" borderId="0" xfId="5" applyNumberFormat="1" applyFont="1" applyFill="1" applyBorder="1" applyAlignment="1">
      <alignment horizontal="right" vertical="center"/>
    </xf>
    <xf numFmtId="4" fontId="20" fillId="0" borderId="0" xfId="5" applyNumberFormat="1" applyFont="1" applyFill="1" applyBorder="1" applyAlignment="1">
      <alignment horizontal="right" vertical="top"/>
    </xf>
    <xf numFmtId="0" fontId="68" fillId="5" borderId="0" xfId="0" applyFont="1" applyFill="1" applyAlignment="1">
      <alignment horizontal="left" vertical="center" wrapText="1"/>
    </xf>
    <xf numFmtId="4" fontId="15" fillId="0" borderId="0" xfId="0" applyNumberFormat="1" applyFont="1"/>
    <xf numFmtId="0" fontId="6" fillId="2" borderId="0" xfId="0" applyFont="1" applyFill="1" applyAlignment="1">
      <alignment horizontal="left" vertical="center" wrapText="1"/>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49" fontId="16" fillId="3" borderId="0" xfId="0" applyNumberFormat="1" applyFont="1" applyFill="1" applyAlignment="1">
      <alignment horizontal="center" vertical="center" wrapText="1"/>
    </xf>
    <xf numFmtId="0" fontId="68" fillId="5" borderId="0" xfId="0" applyFont="1" applyFill="1" applyAlignment="1">
      <alignment horizontal="left" vertical="center" wrapText="1"/>
    </xf>
    <xf numFmtId="0" fontId="68"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0" fontId="16" fillId="3" borderId="0" xfId="0" applyFont="1" applyFill="1" applyAlignment="1">
      <alignment horizontal="left" vertical="center"/>
    </xf>
    <xf numFmtId="173" fontId="16" fillId="3" borderId="0" xfId="0" applyNumberFormat="1" applyFont="1" applyFill="1" applyAlignment="1">
      <alignment horizontal="center" vertical="center"/>
    </xf>
    <xf numFmtId="173" fontId="16" fillId="3" borderId="1" xfId="0" applyNumberFormat="1" applyFont="1" applyFill="1" applyBorder="1" applyAlignment="1">
      <alignment horizontal="center" vertical="center"/>
    </xf>
    <xf numFmtId="49" fontId="6" fillId="2" borderId="19"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226219</xdr:colOff>
      <xdr:row>65</xdr:row>
      <xdr:rowOff>154781</xdr:rowOff>
    </xdr:from>
    <xdr:to>
      <xdr:col>7</xdr:col>
      <xdr:colOff>350310</xdr:colOff>
      <xdr:row>82</xdr:row>
      <xdr:rowOff>7221</xdr:rowOff>
    </xdr:to>
    <xdr:pic>
      <xdr:nvPicPr>
        <xdr:cNvPr id="3" name="Imagen 2">
          <a:extLst>
            <a:ext uri="{FF2B5EF4-FFF2-40B4-BE49-F238E27FC236}">
              <a16:creationId xmlns:a16="http://schemas.microsoft.com/office/drawing/2014/main" id="{8EA817FB-99A3-067F-112E-A4FB076FB71F}"/>
            </a:ext>
          </a:extLst>
        </xdr:cNvPr>
        <xdr:cNvPicPr>
          <a:picLocks noChangeAspect="1"/>
        </xdr:cNvPicPr>
      </xdr:nvPicPr>
      <xdr:blipFill>
        <a:blip xmlns:r="http://schemas.openxmlformats.org/officeDocument/2006/relationships" r:embed="rId1"/>
        <a:stretch>
          <a:fillRect/>
        </a:stretch>
      </xdr:blipFill>
      <xdr:spPr>
        <a:xfrm>
          <a:off x="988219" y="12418219"/>
          <a:ext cx="8565622" cy="3090940"/>
        </a:xfrm>
        <a:prstGeom prst="rect">
          <a:avLst/>
        </a:prstGeom>
      </xdr:spPr>
    </xdr:pic>
    <xdr:clientData/>
  </xdr:twoCellAnchor>
  <xdr:twoCellAnchor editAs="oneCell">
    <xdr:from>
      <xdr:col>1</xdr:col>
      <xdr:colOff>95250</xdr:colOff>
      <xdr:row>45</xdr:row>
      <xdr:rowOff>47625</xdr:rowOff>
    </xdr:from>
    <xdr:to>
      <xdr:col>7</xdr:col>
      <xdr:colOff>993600</xdr:colOff>
      <xdr:row>59</xdr:row>
      <xdr:rowOff>26518</xdr:rowOff>
    </xdr:to>
    <xdr:pic>
      <xdr:nvPicPr>
        <xdr:cNvPr id="6" name="Imagen 5">
          <a:extLst>
            <a:ext uri="{FF2B5EF4-FFF2-40B4-BE49-F238E27FC236}">
              <a16:creationId xmlns:a16="http://schemas.microsoft.com/office/drawing/2014/main" id="{FDE359DB-D8A3-7BD7-0234-959C58E01967}"/>
            </a:ext>
          </a:extLst>
        </xdr:cNvPr>
        <xdr:cNvPicPr>
          <a:picLocks noChangeAspect="1"/>
        </xdr:cNvPicPr>
      </xdr:nvPicPr>
      <xdr:blipFill>
        <a:blip xmlns:r="http://schemas.openxmlformats.org/officeDocument/2006/relationships" r:embed="rId2"/>
        <a:stretch>
          <a:fillRect/>
        </a:stretch>
      </xdr:blipFill>
      <xdr:spPr>
        <a:xfrm>
          <a:off x="857250" y="8501063"/>
          <a:ext cx="9339881" cy="26458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BZ81"/>
  <sheetViews>
    <sheetView showGridLines="0" topLeftCell="A4" zoomScale="80" zoomScaleNormal="80" workbookViewId="0">
      <selection activeCell="F61" sqref="F61"/>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3" width="16" style="1" customWidth="1"/>
    <col min="24" max="16384" width="11.42578125" style="1"/>
  </cols>
  <sheetData>
    <row r="1" spans="2:23" ht="21" hidden="1" customHeight="1">
      <c r="B1" s="6" t="s">
        <v>6</v>
      </c>
    </row>
    <row r="2" spans="2:23" ht="15" hidden="1" customHeight="1"/>
    <row r="3" spans="2:23" ht="15.75" hidden="1" customHeight="1">
      <c r="B3" s="19"/>
      <c r="C3" s="19"/>
      <c r="D3" s="19"/>
      <c r="E3" s="19"/>
      <c r="F3" s="19"/>
      <c r="G3" s="19"/>
      <c r="H3" s="19"/>
      <c r="I3" s="19"/>
      <c r="J3" s="19"/>
      <c r="K3" s="19"/>
      <c r="L3" s="19"/>
      <c r="M3" s="19"/>
      <c r="N3" s="19"/>
      <c r="O3" s="19"/>
      <c r="P3" s="19"/>
      <c r="Q3" s="19"/>
    </row>
    <row r="4" spans="2:23" ht="15.75" customHeight="1">
      <c r="B4" s="39" t="s">
        <v>46</v>
      </c>
      <c r="C4" s="122">
        <v>2007</v>
      </c>
      <c r="D4" s="122">
        <v>2008</v>
      </c>
      <c r="E4" s="122">
        <v>2009</v>
      </c>
      <c r="F4" s="122">
        <v>2010</v>
      </c>
      <c r="G4" s="122">
        <v>2011</v>
      </c>
      <c r="H4" s="122">
        <v>2012</v>
      </c>
      <c r="I4" s="122">
        <v>2013</v>
      </c>
      <c r="J4" s="123">
        <v>2014</v>
      </c>
      <c r="K4" s="123">
        <v>2015</v>
      </c>
      <c r="L4" s="123">
        <v>2016</v>
      </c>
      <c r="M4" s="123">
        <v>2017</v>
      </c>
      <c r="N4" s="123">
        <v>2018</v>
      </c>
      <c r="O4" s="123">
        <v>2019</v>
      </c>
      <c r="P4" s="122">
        <v>2020</v>
      </c>
      <c r="Q4" s="122">
        <v>2021</v>
      </c>
      <c r="R4" s="123">
        <v>2022</v>
      </c>
      <c r="S4" s="123">
        <v>2023</v>
      </c>
      <c r="T4" s="123">
        <v>2024</v>
      </c>
      <c r="U4" s="123"/>
      <c r="V4" s="123"/>
      <c r="W4" s="124" t="s">
        <v>42</v>
      </c>
    </row>
    <row r="5" spans="2:23" ht="15.75" customHeight="1">
      <c r="B5" s="40" t="s">
        <v>0</v>
      </c>
      <c r="C5" s="122"/>
      <c r="D5" s="122"/>
      <c r="E5" s="122"/>
      <c r="F5" s="122"/>
      <c r="G5" s="122"/>
      <c r="H5" s="122"/>
      <c r="I5" s="122"/>
      <c r="J5" s="123"/>
      <c r="K5" s="123"/>
      <c r="L5" s="123"/>
      <c r="M5" s="123"/>
      <c r="N5" s="123"/>
      <c r="O5" s="123"/>
      <c r="P5" s="122"/>
      <c r="Q5" s="122"/>
      <c r="R5" s="123"/>
      <c r="S5" s="123"/>
      <c r="T5" s="98" t="s">
        <v>80</v>
      </c>
      <c r="U5" s="98" t="s">
        <v>87</v>
      </c>
      <c r="V5" s="98" t="s">
        <v>88</v>
      </c>
      <c r="W5" s="124"/>
    </row>
    <row r="6" spans="2:23" ht="15.75">
      <c r="B6" s="36" t="s">
        <v>26</v>
      </c>
      <c r="C6" s="37">
        <v>0</v>
      </c>
      <c r="D6" s="37">
        <v>14032.605422910001</v>
      </c>
      <c r="E6" s="37">
        <v>20210.675538769996</v>
      </c>
      <c r="F6" s="37">
        <v>11284.784533290001</v>
      </c>
      <c r="G6" s="37">
        <v>12720.101154549999</v>
      </c>
      <c r="H6" s="37">
        <v>13156.64243059</v>
      </c>
      <c r="I6" s="37">
        <v>14997.518657430001</v>
      </c>
      <c r="J6" s="37">
        <v>15419.12583219</v>
      </c>
      <c r="K6" s="37">
        <v>14688.820967889993</v>
      </c>
      <c r="L6" s="37">
        <v>13966.27571917</v>
      </c>
      <c r="M6" s="37">
        <v>13772.058262640001</v>
      </c>
      <c r="N6" s="37">
        <v>14738.823344660001</v>
      </c>
      <c r="O6" s="37">
        <v>14133.847287600001</v>
      </c>
      <c r="P6" s="37">
        <v>12233.40648666</v>
      </c>
      <c r="Q6" s="37">
        <v>8955.24359301</v>
      </c>
      <c r="R6" s="64">
        <v>2457.19720521</v>
      </c>
      <c r="S6" s="64">
        <v>7514.1825330499978</v>
      </c>
      <c r="T6" s="64">
        <v>6030.1116362699986</v>
      </c>
      <c r="U6" s="64">
        <v>5186.8624751799989</v>
      </c>
      <c r="V6" s="64">
        <v>5123.0968380899994</v>
      </c>
      <c r="W6" s="64">
        <v>0</v>
      </c>
    </row>
    <row r="7" spans="2:23" ht="15.75">
      <c r="B7" s="36" t="s">
        <v>1</v>
      </c>
      <c r="C7" s="37">
        <v>13100</v>
      </c>
      <c r="D7" s="37">
        <v>5000</v>
      </c>
      <c r="E7" s="37">
        <v>0</v>
      </c>
      <c r="F7" s="37">
        <v>1362.3253914899999</v>
      </c>
      <c r="G7" s="37">
        <v>0</v>
      </c>
      <c r="H7" s="37">
        <v>1700</v>
      </c>
      <c r="I7" s="37">
        <v>603.38535014000001</v>
      </c>
      <c r="J7" s="37">
        <v>0</v>
      </c>
      <c r="K7" s="37">
        <v>0</v>
      </c>
      <c r="L7" s="37">
        <v>0</v>
      </c>
      <c r="M7" s="37">
        <v>0</v>
      </c>
      <c r="N7" s="37">
        <v>0</v>
      </c>
      <c r="O7" s="37">
        <v>0</v>
      </c>
      <c r="P7" s="37">
        <v>0</v>
      </c>
      <c r="Q7" s="37">
        <v>0</v>
      </c>
      <c r="R7" s="64">
        <v>5997.7</v>
      </c>
      <c r="S7" s="64">
        <v>0</v>
      </c>
      <c r="T7" s="64">
        <v>0</v>
      </c>
      <c r="U7" s="64">
        <v>0</v>
      </c>
      <c r="V7" s="64">
        <v>0</v>
      </c>
      <c r="W7" s="64">
        <v>27763.410741630003</v>
      </c>
    </row>
    <row r="8" spans="2:23" ht="15.75">
      <c r="B8" s="36" t="s">
        <v>2</v>
      </c>
      <c r="C8" s="37">
        <v>0</v>
      </c>
      <c r="D8" s="37">
        <v>0</v>
      </c>
      <c r="E8" s="37">
        <v>-9277.70579507</v>
      </c>
      <c r="F8" s="37">
        <v>-150</v>
      </c>
      <c r="G8" s="37">
        <v>0</v>
      </c>
      <c r="H8" s="37">
        <v>0</v>
      </c>
      <c r="I8" s="37">
        <v>0</v>
      </c>
      <c r="J8" s="37">
        <v>-498.93481600669099</v>
      </c>
      <c r="K8" s="37">
        <v>-463.88138633</v>
      </c>
      <c r="L8" s="37">
        <v>-462.28562446000001</v>
      </c>
      <c r="M8" s="37">
        <v>0</v>
      </c>
      <c r="N8" s="37">
        <v>-541.57625513999994</v>
      </c>
      <c r="O8" s="37">
        <v>-2563.8893468245078</v>
      </c>
      <c r="P8" s="37">
        <v>-4090</v>
      </c>
      <c r="Q8" s="37">
        <v>-6196.7829999999994</v>
      </c>
      <c r="R8" s="64">
        <v>-5.0872260000000002E-2</v>
      </c>
      <c r="S8" s="64">
        <v>-1640.5317546600002</v>
      </c>
      <c r="T8" s="64">
        <v>-800</v>
      </c>
      <c r="U8" s="64">
        <v>0</v>
      </c>
      <c r="V8" s="64">
        <v>0</v>
      </c>
      <c r="W8" s="64">
        <v>-26685.638850751202</v>
      </c>
    </row>
    <row r="9" spans="2:23" ht="15.75">
      <c r="B9" s="36" t="s">
        <v>27</v>
      </c>
      <c r="C9" s="37">
        <v>326.14835669000001</v>
      </c>
      <c r="D9" s="37">
        <v>623.95097544999999</v>
      </c>
      <c r="E9" s="37">
        <v>404.27454465000005</v>
      </c>
      <c r="F9" s="37">
        <v>227.62936769000001</v>
      </c>
      <c r="G9" s="37">
        <v>236.99195582999999</v>
      </c>
      <c r="H9" s="37">
        <v>201.88995047999998</v>
      </c>
      <c r="I9" s="37">
        <v>184.10161474</v>
      </c>
      <c r="J9" s="37">
        <v>188.28184464</v>
      </c>
      <c r="K9" s="37">
        <v>167.07655887999999</v>
      </c>
      <c r="L9" s="37">
        <v>161.56472608999999</v>
      </c>
      <c r="M9" s="37">
        <v>153.00656142000003</v>
      </c>
      <c r="N9" s="37">
        <v>166.92289189000002</v>
      </c>
      <c r="O9" s="37">
        <v>171.28152890000001</v>
      </c>
      <c r="P9" s="51">
        <v>95.436236550000018</v>
      </c>
      <c r="Q9" s="37">
        <v>34.987027049999995</v>
      </c>
      <c r="R9" s="64">
        <v>52.867157020000001</v>
      </c>
      <c r="S9" s="64">
        <v>121.67049301999999</v>
      </c>
      <c r="T9" s="64">
        <v>13.592827450000001</v>
      </c>
      <c r="U9" s="64">
        <v>12.073183859999999</v>
      </c>
      <c r="V9" s="64">
        <v>12.8740372</v>
      </c>
      <c r="W9" s="64">
        <v>3556.6218615300008</v>
      </c>
    </row>
    <row r="10" spans="2:23" ht="15.75">
      <c r="B10" s="36" t="s">
        <v>3</v>
      </c>
      <c r="C10" s="41">
        <v>606.80701622000015</v>
      </c>
      <c r="D10" s="41">
        <v>556.08272718999524</v>
      </c>
      <c r="E10" s="41">
        <v>-50.834929569993768</v>
      </c>
      <c r="F10" s="41">
        <v>-3.5096670600025801</v>
      </c>
      <c r="G10" s="41">
        <v>200.70771174000024</v>
      </c>
      <c r="H10" s="37">
        <v>-59.714809080000038</v>
      </c>
      <c r="I10" s="37">
        <v>-363.71109302000013</v>
      </c>
      <c r="J10" s="37">
        <v>-416.96562770331548</v>
      </c>
      <c r="K10" s="37">
        <v>-422.8655852199953</v>
      </c>
      <c r="L10" s="37">
        <v>109.11503456000173</v>
      </c>
      <c r="M10" s="37">
        <v>816.56230805000268</v>
      </c>
      <c r="N10" s="37">
        <v>-227.50753751999946</v>
      </c>
      <c r="O10" s="37">
        <v>495.33388741450835</v>
      </c>
      <c r="P10" s="52">
        <v>719.26444723999896</v>
      </c>
      <c r="Q10" s="37">
        <v>-334.07412971000207</v>
      </c>
      <c r="R10" s="64">
        <v>-991.99767144999976</v>
      </c>
      <c r="S10" s="64">
        <v>36.201532410000112</v>
      </c>
      <c r="T10" s="64">
        <v>-56.795542670000003</v>
      </c>
      <c r="U10" s="64">
        <v>-75.838751489999993</v>
      </c>
      <c r="V10" s="64">
        <v>8.5609089199999993</v>
      </c>
      <c r="W10" s="64">
        <v>544.82020722120001</v>
      </c>
    </row>
    <row r="11" spans="2:23" ht="18">
      <c r="B11" s="42" t="s">
        <v>43</v>
      </c>
      <c r="C11" s="38">
        <v>-0.34994999999999998</v>
      </c>
      <c r="D11" s="38">
        <v>-1.9635867799999998</v>
      </c>
      <c r="E11" s="38">
        <v>-1.6248254899999983</v>
      </c>
      <c r="F11" s="38">
        <v>-1.12847086</v>
      </c>
      <c r="G11" s="38">
        <v>-1.1583915300000001</v>
      </c>
      <c r="H11" s="38">
        <v>-1.2989145600000001</v>
      </c>
      <c r="I11" s="37">
        <v>-2.1686971000000002</v>
      </c>
      <c r="J11" s="37">
        <v>-2.6862652300000001</v>
      </c>
      <c r="K11" s="37">
        <v>-2.8748360499999999</v>
      </c>
      <c r="L11" s="37">
        <v>-2.61159272</v>
      </c>
      <c r="M11" s="37">
        <v>-2.8037874500000002</v>
      </c>
      <c r="N11" s="37">
        <v>-2.81515629</v>
      </c>
      <c r="O11" s="37">
        <v>-3.1668704299999999</v>
      </c>
      <c r="P11" s="37">
        <v>-2.8635774400000003</v>
      </c>
      <c r="Q11" s="37">
        <v>-2.1762851400000001</v>
      </c>
      <c r="R11" s="64">
        <v>-1.5332854700000003</v>
      </c>
      <c r="S11" s="64">
        <v>-1.41116755</v>
      </c>
      <c r="T11" s="64">
        <v>-4.644587E-2</v>
      </c>
      <c r="U11" s="64">
        <v>-6.9459999999999989E-5</v>
      </c>
      <c r="V11" s="64">
        <v>-0.45864498999999997</v>
      </c>
      <c r="W11" s="64">
        <v>-35.140820409999996</v>
      </c>
    </row>
    <row r="12" spans="2:23" ht="15.75">
      <c r="B12" s="43" t="s">
        <v>28</v>
      </c>
      <c r="C12" s="44">
        <v>14032.605422910001</v>
      </c>
      <c r="D12" s="44">
        <v>20210.675538769996</v>
      </c>
      <c r="E12" s="44">
        <v>11284.784533290001</v>
      </c>
      <c r="F12" s="44">
        <v>12720.101154549999</v>
      </c>
      <c r="G12" s="44">
        <v>13156.64243059</v>
      </c>
      <c r="H12" s="44">
        <v>14997.518657429999</v>
      </c>
      <c r="I12" s="47">
        <v>15419.12583219</v>
      </c>
      <c r="J12" s="47">
        <v>14688.820967889993</v>
      </c>
      <c r="K12" s="47">
        <v>13966.27571917</v>
      </c>
      <c r="L12" s="47">
        <v>13772.058262640001</v>
      </c>
      <c r="M12" s="47">
        <v>14738.823344660001</v>
      </c>
      <c r="N12" s="47">
        <v>14133.847287600001</v>
      </c>
      <c r="O12" s="45">
        <v>12233.40648666</v>
      </c>
      <c r="P12" s="45">
        <v>8955.24359301</v>
      </c>
      <c r="Q12" s="45">
        <v>2457.19720521</v>
      </c>
      <c r="R12" s="73">
        <v>7514.1825330499978</v>
      </c>
      <c r="S12" s="73">
        <v>6030.1116362699986</v>
      </c>
      <c r="T12" s="73">
        <v>5186.8624751799998</v>
      </c>
      <c r="U12" s="73">
        <v>5123.0968380899994</v>
      </c>
      <c r="V12" s="73">
        <v>5144.0731392199996</v>
      </c>
      <c r="W12" s="73">
        <v>5144.0731392200014</v>
      </c>
    </row>
    <row r="13" spans="2:23" ht="15" customHeight="1">
      <c r="B13" s="125" t="s">
        <v>52</v>
      </c>
      <c r="C13" s="125"/>
      <c r="D13" s="125"/>
      <c r="E13" s="125"/>
      <c r="F13" s="125"/>
      <c r="G13" s="125"/>
      <c r="H13" s="125"/>
      <c r="I13" s="125"/>
      <c r="J13" s="125"/>
      <c r="K13" s="125"/>
      <c r="L13" s="125"/>
      <c r="M13" s="125"/>
      <c r="N13" s="125"/>
      <c r="O13" s="125"/>
      <c r="P13" s="125"/>
      <c r="Q13" s="125"/>
      <c r="R13" s="125"/>
      <c r="S13" s="119"/>
    </row>
    <row r="14" spans="2:23" ht="15.75">
      <c r="B14" s="126" t="s">
        <v>53</v>
      </c>
      <c r="C14" s="126"/>
      <c r="D14" s="126"/>
      <c r="E14" s="126"/>
      <c r="F14" s="126"/>
      <c r="G14" s="126"/>
      <c r="H14" s="126"/>
      <c r="I14" s="126"/>
      <c r="J14" s="126"/>
      <c r="K14" s="126"/>
      <c r="L14" s="126"/>
      <c r="M14" s="4"/>
      <c r="N14" s="4"/>
      <c r="O14" s="4"/>
      <c r="P14" s="4"/>
      <c r="Q14" s="4"/>
      <c r="R14" s="4"/>
      <c r="S14" s="4"/>
    </row>
    <row r="16" spans="2:23" ht="15" customHeight="1">
      <c r="B16" s="35" t="s">
        <v>23</v>
      </c>
      <c r="C16" s="122">
        <v>2007</v>
      </c>
      <c r="D16" s="122">
        <v>2008</v>
      </c>
      <c r="E16" s="122">
        <v>2009</v>
      </c>
      <c r="F16" s="122">
        <v>2010</v>
      </c>
      <c r="G16" s="122">
        <v>2011</v>
      </c>
      <c r="H16" s="122">
        <v>2012</v>
      </c>
      <c r="I16" s="123">
        <v>2013</v>
      </c>
      <c r="J16" s="122">
        <v>2014</v>
      </c>
      <c r="K16" s="123">
        <v>2015</v>
      </c>
      <c r="L16" s="123">
        <v>2016</v>
      </c>
      <c r="M16" s="123">
        <v>2017</v>
      </c>
      <c r="N16" s="123">
        <v>2018</v>
      </c>
      <c r="O16" s="123">
        <v>2019</v>
      </c>
      <c r="P16" s="122">
        <v>2020</v>
      </c>
      <c r="Q16" s="122">
        <v>2021</v>
      </c>
      <c r="R16" s="123">
        <v>2022</v>
      </c>
      <c r="S16" s="123">
        <v>2023</v>
      </c>
      <c r="T16" s="123">
        <v>2024</v>
      </c>
      <c r="U16" s="123"/>
      <c r="V16" s="123"/>
    </row>
    <row r="17" spans="2:78" ht="15.75">
      <c r="B17" s="33" t="s">
        <v>0</v>
      </c>
      <c r="C17" s="122"/>
      <c r="D17" s="122"/>
      <c r="E17" s="122"/>
      <c r="F17" s="122"/>
      <c r="G17" s="122"/>
      <c r="H17" s="122"/>
      <c r="I17" s="123"/>
      <c r="J17" s="122"/>
      <c r="K17" s="123"/>
      <c r="L17" s="123"/>
      <c r="M17" s="123"/>
      <c r="N17" s="123"/>
      <c r="O17" s="123"/>
      <c r="P17" s="122"/>
      <c r="Q17" s="122"/>
      <c r="R17" s="123"/>
      <c r="S17" s="123"/>
      <c r="T17" s="98" t="s">
        <v>80</v>
      </c>
      <c r="U17" s="98" t="s">
        <v>87</v>
      </c>
      <c r="V17" s="98" t="s">
        <v>88</v>
      </c>
    </row>
    <row r="18" spans="2:78" ht="18">
      <c r="B18" s="36" t="s">
        <v>81</v>
      </c>
      <c r="C18" s="20">
        <v>4216.2912572799996</v>
      </c>
      <c r="D18" s="20">
        <v>5957.1184612000006</v>
      </c>
      <c r="E18" s="20">
        <v>3373.6570606099999</v>
      </c>
      <c r="F18" s="20">
        <v>3773.4960356099996</v>
      </c>
      <c r="G18" s="20">
        <v>3939.3306629500007</v>
      </c>
      <c r="H18" s="20">
        <v>4488.13777089</v>
      </c>
      <c r="I18" s="20">
        <v>5107.56740575</v>
      </c>
      <c r="J18" s="20">
        <v>4934.7597002099974</v>
      </c>
      <c r="K18" s="27">
        <v>4766.6951189899983</v>
      </c>
      <c r="L18" s="27">
        <v>4622.4924280300002</v>
      </c>
      <c r="M18" s="20">
        <v>4976.4739293400016</v>
      </c>
      <c r="N18" s="20">
        <v>4777.2334846600015</v>
      </c>
      <c r="O18" s="20">
        <v>4148.5152551299998</v>
      </c>
      <c r="P18" s="49">
        <v>3122.2262568499996</v>
      </c>
      <c r="Q18" s="49">
        <v>907.93804795000005</v>
      </c>
      <c r="R18" s="65">
        <v>2807.7872877</v>
      </c>
      <c r="S18" s="65">
        <v>604.96324737000032</v>
      </c>
      <c r="T18" s="65">
        <v>523.60872046999975</v>
      </c>
      <c r="U18" s="65">
        <v>509.81980890000011</v>
      </c>
      <c r="V18" s="65">
        <v>530.25892194000005</v>
      </c>
    </row>
    <row r="19" spans="2:78" ht="15.75">
      <c r="B19" s="36" t="s">
        <v>60</v>
      </c>
      <c r="C19" s="20">
        <v>9323.7256759700012</v>
      </c>
      <c r="D19" s="20">
        <v>13583.622610800001</v>
      </c>
      <c r="E19" s="20">
        <v>7508.8538014700016</v>
      </c>
      <c r="F19" s="20">
        <v>8501.341879110003</v>
      </c>
      <c r="G19" s="20">
        <v>8755.8317868400027</v>
      </c>
      <c r="H19" s="20">
        <v>9987.3672967500006</v>
      </c>
      <c r="I19" s="20">
        <v>8524.0845983800009</v>
      </c>
      <c r="J19" s="20">
        <v>8099.2818679500006</v>
      </c>
      <c r="K19" s="27">
        <v>7720.5643269299999</v>
      </c>
      <c r="L19" s="27">
        <v>7531.6841725000013</v>
      </c>
      <c r="M19" s="20">
        <v>8045.8210512699998</v>
      </c>
      <c r="N19" s="20">
        <v>7938.6996023700003</v>
      </c>
      <c r="O19" s="20">
        <v>6716.2345003299997</v>
      </c>
      <c r="P19" s="49">
        <v>5058.3321908899998</v>
      </c>
      <c r="Q19" s="49">
        <v>1456.8348598</v>
      </c>
      <c r="R19" s="65">
        <v>4434.7527287100002</v>
      </c>
      <c r="S19" s="65">
        <v>4280.5816812699995</v>
      </c>
      <c r="T19" s="65">
        <v>3677.8953138400002</v>
      </c>
      <c r="U19" s="65">
        <v>3642.63192467</v>
      </c>
      <c r="V19" s="65">
        <v>3633.6410176300001</v>
      </c>
    </row>
    <row r="20" spans="2:78" ht="15.75">
      <c r="B20" s="36" t="s">
        <v>24</v>
      </c>
      <c r="C20" s="20">
        <v>492.58848966000005</v>
      </c>
      <c r="D20" s="20">
        <v>669.93446676999997</v>
      </c>
      <c r="E20" s="20">
        <v>402.27367120999997</v>
      </c>
      <c r="F20" s="20">
        <v>445.26323982999992</v>
      </c>
      <c r="G20" s="20">
        <v>461.47998080000008</v>
      </c>
      <c r="H20" s="20">
        <v>522.01358978999997</v>
      </c>
      <c r="I20" s="20">
        <v>541.64268302000005</v>
      </c>
      <c r="J20" s="20">
        <v>512.28718048999997</v>
      </c>
      <c r="K20" s="27">
        <v>489.36133598999999</v>
      </c>
      <c r="L20" s="27">
        <v>478.49584468999996</v>
      </c>
      <c r="M20" s="20">
        <v>514.58304544999999</v>
      </c>
      <c r="N20" s="20">
        <v>488.35987754000007</v>
      </c>
      <c r="O20" s="20">
        <v>429.81259385000004</v>
      </c>
      <c r="P20" s="49">
        <v>312.17354822999999</v>
      </c>
      <c r="Q20" s="49">
        <v>91.942651299999994</v>
      </c>
      <c r="R20" s="65">
        <v>271.64251664</v>
      </c>
      <c r="S20" s="65">
        <v>233.62557568</v>
      </c>
      <c r="T20" s="65">
        <v>205.21868175</v>
      </c>
      <c r="U20" s="65">
        <v>203.16391802000001</v>
      </c>
      <c r="V20" s="65">
        <v>204.55749958999999</v>
      </c>
    </row>
    <row r="21" spans="2:78" ht="18">
      <c r="B21" s="36" t="s">
        <v>75</v>
      </c>
      <c r="C21" s="20">
        <v>0</v>
      </c>
      <c r="D21" s="20">
        <v>0</v>
      </c>
      <c r="E21" s="20">
        <v>0</v>
      </c>
      <c r="F21" s="65">
        <v>0</v>
      </c>
      <c r="G21" s="65">
        <v>0</v>
      </c>
      <c r="H21" s="65">
        <v>0</v>
      </c>
      <c r="I21" s="65">
        <v>0</v>
      </c>
      <c r="J21" s="65">
        <v>0</v>
      </c>
      <c r="K21" s="65">
        <v>0</v>
      </c>
      <c r="L21" s="65">
        <v>0</v>
      </c>
      <c r="M21" s="65">
        <v>0</v>
      </c>
      <c r="N21" s="65">
        <v>0</v>
      </c>
      <c r="O21" s="65">
        <v>0</v>
      </c>
      <c r="P21" s="65">
        <v>0</v>
      </c>
      <c r="Q21" s="65">
        <v>0</v>
      </c>
      <c r="R21" s="65">
        <v>0</v>
      </c>
      <c r="S21" s="65">
        <v>910.94113195</v>
      </c>
      <c r="T21" s="65">
        <v>780.13975912000001</v>
      </c>
      <c r="U21" s="65">
        <v>767.48118650000004</v>
      </c>
      <c r="V21" s="65">
        <v>775.61570005999999</v>
      </c>
    </row>
    <row r="22" spans="2:78" ht="18">
      <c r="B22" s="42" t="s">
        <v>82</v>
      </c>
      <c r="C22" s="28">
        <v>0</v>
      </c>
      <c r="D22" s="28">
        <v>0</v>
      </c>
      <c r="E22" s="28">
        <v>0</v>
      </c>
      <c r="F22" s="28">
        <v>0</v>
      </c>
      <c r="G22" s="28">
        <v>0</v>
      </c>
      <c r="H22" s="28">
        <v>0</v>
      </c>
      <c r="I22" s="28">
        <v>1245.8311450400017</v>
      </c>
      <c r="J22" s="28">
        <v>1142.4922192399995</v>
      </c>
      <c r="K22" s="28">
        <v>989.65493726000273</v>
      </c>
      <c r="L22" s="28">
        <v>1139.3858174199988</v>
      </c>
      <c r="M22" s="28">
        <v>1201.9453185999996</v>
      </c>
      <c r="N22" s="28">
        <v>929.55432302999986</v>
      </c>
      <c r="O22" s="28">
        <v>938.84413735000135</v>
      </c>
      <c r="P22" s="49">
        <v>462.51159703999963</v>
      </c>
      <c r="Q22" s="53">
        <v>0.48164615999966115</v>
      </c>
      <c r="R22" s="74">
        <v>0</v>
      </c>
      <c r="S22" s="65">
        <v>0</v>
      </c>
      <c r="T22" s="74">
        <v>0</v>
      </c>
      <c r="U22" s="74">
        <v>0</v>
      </c>
      <c r="V22" s="120">
        <v>0</v>
      </c>
    </row>
    <row r="23" spans="2:78" ht="15.75">
      <c r="B23" s="32" t="s">
        <v>25</v>
      </c>
      <c r="C23" s="29">
        <v>14032.605422910001</v>
      </c>
      <c r="D23" s="29">
        <v>20210.67553877</v>
      </c>
      <c r="E23" s="29">
        <v>11284.784533290001</v>
      </c>
      <c r="F23" s="29">
        <v>12720.101154550002</v>
      </c>
      <c r="G23" s="29">
        <v>13156.642430590004</v>
      </c>
      <c r="H23" s="29">
        <v>14997.518657430001</v>
      </c>
      <c r="I23" s="29">
        <v>15419.125832190002</v>
      </c>
      <c r="J23" s="29">
        <v>14688.820967889997</v>
      </c>
      <c r="K23" s="29">
        <v>13966.27571917</v>
      </c>
      <c r="L23" s="29">
        <v>13772.058262639999</v>
      </c>
      <c r="M23" s="29">
        <v>14738.823344659999</v>
      </c>
      <c r="N23" s="29">
        <v>14133.847287600001</v>
      </c>
      <c r="O23" s="29">
        <v>12233.40648666</v>
      </c>
      <c r="P23" s="50">
        <v>8955.2435930099982</v>
      </c>
      <c r="Q23" s="54">
        <v>2457.19720521</v>
      </c>
      <c r="R23" s="75">
        <v>7514.1825330500005</v>
      </c>
      <c r="S23" s="84">
        <v>6030.1116362699995</v>
      </c>
      <c r="T23" s="75">
        <v>5186.8624751799998</v>
      </c>
      <c r="U23" s="75">
        <v>5123.0968380900003</v>
      </c>
      <c r="V23" s="84">
        <v>5144.0731392199996</v>
      </c>
    </row>
    <row r="24" spans="2:78">
      <c r="B24" s="121" t="s">
        <v>83</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row>
    <row r="25" spans="2:78">
      <c r="B25" s="121" t="s">
        <v>74</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row>
    <row r="26" spans="2:78">
      <c r="B26" s="85" t="s">
        <v>59</v>
      </c>
      <c r="C26" s="4"/>
      <c r="D26" s="4"/>
      <c r="E26" s="4"/>
      <c r="F26" s="4"/>
      <c r="G26" s="4"/>
      <c r="H26" s="4"/>
      <c r="I26" s="4"/>
      <c r="J26" s="4"/>
      <c r="K26" s="4"/>
      <c r="L26" s="4"/>
      <c r="M26" s="4"/>
      <c r="N26" s="63"/>
      <c r="O26" s="63"/>
    </row>
    <row r="27" spans="2:78" ht="15.75" customHeight="1"/>
    <row r="29" spans="2:78" ht="15" customHeight="1">
      <c r="B29" s="35" t="s">
        <v>47</v>
      </c>
      <c r="C29" s="122">
        <v>2007</v>
      </c>
      <c r="D29" s="122">
        <v>2008</v>
      </c>
      <c r="E29" s="122">
        <v>2009</v>
      </c>
      <c r="F29" s="122">
        <v>2010</v>
      </c>
      <c r="G29" s="122">
        <v>2011</v>
      </c>
      <c r="H29" s="122">
        <v>2012</v>
      </c>
      <c r="I29" s="123">
        <v>2013</v>
      </c>
      <c r="J29" s="123">
        <v>2014</v>
      </c>
      <c r="K29" s="123">
        <v>2015</v>
      </c>
      <c r="L29" s="123">
        <v>2016</v>
      </c>
      <c r="M29" s="123">
        <v>2017</v>
      </c>
      <c r="N29" s="123">
        <v>2018</v>
      </c>
      <c r="O29" s="123">
        <v>2019</v>
      </c>
      <c r="P29" s="122">
        <v>2020</v>
      </c>
      <c r="Q29" s="122">
        <v>2021</v>
      </c>
      <c r="R29" s="123">
        <v>2022</v>
      </c>
      <c r="S29" s="123">
        <v>2023</v>
      </c>
      <c r="T29" s="123">
        <v>2024</v>
      </c>
      <c r="U29" s="123"/>
      <c r="V29" s="123"/>
    </row>
    <row r="30" spans="2:78" ht="15.75">
      <c r="B30" s="33" t="s">
        <v>0</v>
      </c>
      <c r="C30" s="122"/>
      <c r="D30" s="122"/>
      <c r="E30" s="122"/>
      <c r="F30" s="122"/>
      <c r="G30" s="122"/>
      <c r="H30" s="122"/>
      <c r="I30" s="123"/>
      <c r="J30" s="123"/>
      <c r="K30" s="123"/>
      <c r="L30" s="123"/>
      <c r="M30" s="123"/>
      <c r="N30" s="123"/>
      <c r="O30" s="123"/>
      <c r="P30" s="122"/>
      <c r="Q30" s="122"/>
      <c r="R30" s="123"/>
      <c r="S30" s="123"/>
      <c r="T30" s="110" t="s">
        <v>80</v>
      </c>
      <c r="U30" s="98" t="s">
        <v>87</v>
      </c>
      <c r="V30" s="98" t="s">
        <v>88</v>
      </c>
    </row>
    <row r="31" spans="2:78" ht="15.75">
      <c r="B31" s="36" t="s">
        <v>73</v>
      </c>
      <c r="C31" s="20">
        <v>9283.19209142</v>
      </c>
      <c r="D31" s="20">
        <v>16617.203969329996</v>
      </c>
      <c r="E31" s="20">
        <v>8913.9609656699995</v>
      </c>
      <c r="F31" s="20">
        <v>10112.216696999998</v>
      </c>
      <c r="G31" s="20">
        <v>10949.502272829999</v>
      </c>
      <c r="H31" s="20">
        <v>12746.003334679999</v>
      </c>
      <c r="I31" s="20">
        <v>11450.710295819999</v>
      </c>
      <c r="J31" s="20">
        <v>9773.0844971000006</v>
      </c>
      <c r="K31" s="20">
        <v>9780.3887330800007</v>
      </c>
      <c r="L31" s="20">
        <v>9492.2698031400014</v>
      </c>
      <c r="M31" s="20">
        <v>10125.914217450001</v>
      </c>
      <c r="N31" s="20">
        <v>10025.86223359</v>
      </c>
      <c r="O31" s="20">
        <v>8532.1923155700006</v>
      </c>
      <c r="P31" s="20">
        <v>7011.3742574499993</v>
      </c>
      <c r="Q31" s="20">
        <v>2425.0616883600001</v>
      </c>
      <c r="R31" s="65">
        <v>7246.922992920001</v>
      </c>
      <c r="S31" s="65">
        <f>R31</f>
        <v>7246.922992920001</v>
      </c>
      <c r="T31" s="65">
        <v>4414.3425082857784</v>
      </c>
      <c r="U31" s="65">
        <v>4361.3013757684193</v>
      </c>
      <c r="V31" s="65">
        <v>4362.1694046287266</v>
      </c>
    </row>
    <row r="32" spans="2:78" ht="18">
      <c r="B32" s="36" t="s">
        <v>84</v>
      </c>
      <c r="C32" s="20">
        <v>4216.2912572800005</v>
      </c>
      <c r="D32" s="20">
        <v>3593.4715694400002</v>
      </c>
      <c r="E32" s="20">
        <v>2370.8235676199997</v>
      </c>
      <c r="F32" s="20">
        <v>2607.8844575500002</v>
      </c>
      <c r="G32" s="20">
        <v>2207.1401577600004</v>
      </c>
      <c r="H32" s="20">
        <v>2251.5153227500005</v>
      </c>
      <c r="I32" s="20">
        <v>2722.5843913300005</v>
      </c>
      <c r="J32" s="20">
        <v>3773.2442515499974</v>
      </c>
      <c r="K32" s="20">
        <v>3196.2320488299979</v>
      </c>
      <c r="L32" s="20">
        <v>3140.4026420799996</v>
      </c>
      <c r="M32" s="20">
        <v>3410.9638086100026</v>
      </c>
      <c r="N32" s="20">
        <v>3178.4307309800015</v>
      </c>
      <c r="O32" s="20">
        <v>2762.3700337400001</v>
      </c>
      <c r="P32" s="20">
        <v>1481.3577385199994</v>
      </c>
      <c r="Q32" s="20">
        <v>31.653870690000058</v>
      </c>
      <c r="R32" s="65">
        <v>267.25954012999966</v>
      </c>
      <c r="S32" s="65">
        <f t="shared" ref="S32" si="0">R32</f>
        <v>267.25954012999966</v>
      </c>
      <c r="T32" s="65">
        <v>-4.2636678558656742</v>
      </c>
      <c r="U32" s="65">
        <v>-3.8766764696275109</v>
      </c>
      <c r="V32" s="65">
        <v>9.2207809429953134</v>
      </c>
    </row>
    <row r="33" spans="2:65" ht="18">
      <c r="B33" s="36" t="s">
        <v>75</v>
      </c>
      <c r="C33" s="20">
        <v>0</v>
      </c>
      <c r="D33" s="20">
        <v>0</v>
      </c>
      <c r="E33" s="20">
        <v>0</v>
      </c>
      <c r="F33" s="20">
        <v>0</v>
      </c>
      <c r="G33" s="20">
        <v>0</v>
      </c>
      <c r="H33" s="20">
        <v>0</v>
      </c>
      <c r="I33" s="20">
        <v>0</v>
      </c>
      <c r="J33" s="20">
        <v>0</v>
      </c>
      <c r="K33" s="20">
        <v>0</v>
      </c>
      <c r="L33" s="20">
        <v>0</v>
      </c>
      <c r="M33" s="20">
        <v>0</v>
      </c>
      <c r="N33" s="20">
        <v>0</v>
      </c>
      <c r="O33" s="65">
        <v>0</v>
      </c>
      <c r="P33" s="65">
        <v>0</v>
      </c>
      <c r="Q33" s="65">
        <v>0</v>
      </c>
      <c r="R33" s="65">
        <v>0</v>
      </c>
      <c r="S33" s="65">
        <v>903.11500862655214</v>
      </c>
      <c r="T33" s="65">
        <v>776.78363475008757</v>
      </c>
      <c r="U33" s="65">
        <v>765.67213879120868</v>
      </c>
      <c r="V33" s="65">
        <v>772.6829536482777</v>
      </c>
    </row>
    <row r="34" spans="2:65" ht="18">
      <c r="B34" s="42" t="s">
        <v>82</v>
      </c>
      <c r="C34" s="20">
        <v>0</v>
      </c>
      <c r="D34" s="20">
        <v>0</v>
      </c>
      <c r="E34" s="20">
        <v>0</v>
      </c>
      <c r="F34" s="20">
        <v>0</v>
      </c>
      <c r="G34" s="20">
        <v>0</v>
      </c>
      <c r="H34" s="20">
        <v>0</v>
      </c>
      <c r="I34" s="28">
        <v>1245.8311450400017</v>
      </c>
      <c r="J34" s="28">
        <v>1142.4922192399995</v>
      </c>
      <c r="K34" s="28">
        <v>989.65493726000273</v>
      </c>
      <c r="L34" s="28">
        <v>1139.3858174199988</v>
      </c>
      <c r="M34" s="28">
        <v>1201.9453185999996</v>
      </c>
      <c r="N34" s="28">
        <v>929.55432302999986</v>
      </c>
      <c r="O34" s="28">
        <v>938.84413735000135</v>
      </c>
      <c r="P34" s="20">
        <v>462.51159703999963</v>
      </c>
      <c r="Q34" s="28">
        <v>0.48164615999966115</v>
      </c>
      <c r="R34" s="74">
        <v>0</v>
      </c>
      <c r="S34" s="65">
        <v>0</v>
      </c>
      <c r="T34" s="74">
        <v>0</v>
      </c>
      <c r="U34" s="74">
        <v>0</v>
      </c>
      <c r="V34" s="74">
        <v>0</v>
      </c>
    </row>
    <row r="35" spans="2:65" ht="15.75">
      <c r="B35" s="32" t="s">
        <v>25</v>
      </c>
      <c r="C35" s="99">
        <v>14032.605422909999</v>
      </c>
      <c r="D35" s="99">
        <v>20210.675538769996</v>
      </c>
      <c r="E35" s="99">
        <v>11284.78453329</v>
      </c>
      <c r="F35" s="99">
        <v>12720.101154549999</v>
      </c>
      <c r="G35" s="99">
        <v>13156.64243059</v>
      </c>
      <c r="H35" s="99">
        <v>14997.518657429999</v>
      </c>
      <c r="I35" s="29">
        <v>15419.12583219</v>
      </c>
      <c r="J35" s="29">
        <v>14688.820967889997</v>
      </c>
      <c r="K35" s="29">
        <v>13966.27571917</v>
      </c>
      <c r="L35" s="29">
        <v>13772.058262640001</v>
      </c>
      <c r="M35" s="29">
        <v>14738.823344660002</v>
      </c>
      <c r="N35" s="29">
        <v>14133.847287600001</v>
      </c>
      <c r="O35" s="29">
        <v>12233.406486660002</v>
      </c>
      <c r="P35" s="46">
        <v>8955.2435930099982</v>
      </c>
      <c r="Q35" s="29">
        <v>2457.19720521</v>
      </c>
      <c r="R35" s="75">
        <v>7514.1825330500014</v>
      </c>
      <c r="S35" s="84">
        <v>6030.1116362700013</v>
      </c>
      <c r="T35" s="75">
        <v>5186.8624751800007</v>
      </c>
      <c r="U35" s="75">
        <v>5123.0968380900003</v>
      </c>
      <c r="V35" s="75">
        <v>5144.0731392199996</v>
      </c>
    </row>
    <row r="36" spans="2:65">
      <c r="B36" s="86" t="s">
        <v>85</v>
      </c>
    </row>
    <row r="37" spans="2:65">
      <c r="B37" s="121" t="s">
        <v>86</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row>
    <row r="38" spans="2:65">
      <c r="B38" s="86" t="s">
        <v>61</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row>
    <row r="40" spans="2:65">
      <c r="B40" s="2"/>
      <c r="J40" s="5"/>
    </row>
    <row r="41" spans="2:65">
      <c r="J41" s="5"/>
    </row>
    <row r="42" spans="2:65">
      <c r="B42" s="2" t="s">
        <v>44</v>
      </c>
      <c r="J42" s="5"/>
    </row>
    <row r="43" spans="2:65">
      <c r="B43" s="1" t="s">
        <v>0</v>
      </c>
      <c r="J43" s="5"/>
    </row>
    <row r="44" spans="2:65">
      <c r="J44" s="5"/>
    </row>
    <row r="62" spans="2:9">
      <c r="B62" s="2"/>
      <c r="G62" s="21"/>
      <c r="I62" s="3"/>
    </row>
    <row r="63" spans="2:9">
      <c r="B63" s="2" t="s">
        <v>45</v>
      </c>
      <c r="G63" s="21"/>
      <c r="I63" s="3"/>
    </row>
    <row r="64" spans="2:9">
      <c r="B64" s="1" t="s">
        <v>0</v>
      </c>
      <c r="C64" s="22"/>
      <c r="D64" s="22"/>
      <c r="E64" s="22"/>
      <c r="F64" s="22"/>
    </row>
    <row r="81" spans="2:2">
      <c r="B81" s="2"/>
    </row>
  </sheetData>
  <mergeCells count="60">
    <mergeCell ref="S4:S5"/>
    <mergeCell ref="S16:S17"/>
    <mergeCell ref="S29:S30"/>
    <mergeCell ref="T29:V29"/>
    <mergeCell ref="T16:V16"/>
    <mergeCell ref="T4:V4"/>
    <mergeCell ref="P4:P5"/>
    <mergeCell ref="P16:P17"/>
    <mergeCell ref="B13:R13"/>
    <mergeCell ref="F4:F5"/>
    <mergeCell ref="K4:K5"/>
    <mergeCell ref="F16:F17"/>
    <mergeCell ref="G4:G5"/>
    <mergeCell ref="G16:G17"/>
    <mergeCell ref="O16:O17"/>
    <mergeCell ref="Q16:Q17"/>
    <mergeCell ref="R4:R5"/>
    <mergeCell ref="Q4:Q5"/>
    <mergeCell ref="M4:M5"/>
    <mergeCell ref="N4:N5"/>
    <mergeCell ref="J4:J5"/>
    <mergeCell ref="B14:L14"/>
    <mergeCell ref="L4:L5"/>
    <mergeCell ref="C4:C5"/>
    <mergeCell ref="D4:D5"/>
    <mergeCell ref="E4:E5"/>
    <mergeCell ref="L16:L17"/>
    <mergeCell ref="M16:M17"/>
    <mergeCell ref="H29:H30"/>
    <mergeCell ref="K29:K30"/>
    <mergeCell ref="I29:I30"/>
    <mergeCell ref="J29:J30"/>
    <mergeCell ref="B24:BZ24"/>
    <mergeCell ref="E16:E17"/>
    <mergeCell ref="D16:D17"/>
    <mergeCell ref="B25:BZ25"/>
    <mergeCell ref="W4:W5"/>
    <mergeCell ref="R16:R17"/>
    <mergeCell ref="R29:R30"/>
    <mergeCell ref="O29:O30"/>
    <mergeCell ref="C29:C30"/>
    <mergeCell ref="D29:D30"/>
    <mergeCell ref="E29:E30"/>
    <mergeCell ref="C16:C17"/>
    <mergeCell ref="O4:O5"/>
    <mergeCell ref="J16:J17"/>
    <mergeCell ref="I4:I5"/>
    <mergeCell ref="H4:H5"/>
    <mergeCell ref="K16:K17"/>
    <mergeCell ref="N16:N17"/>
    <mergeCell ref="I16:I17"/>
    <mergeCell ref="H16:H17"/>
    <mergeCell ref="B37:BM37"/>
    <mergeCell ref="F29:F30"/>
    <mergeCell ref="N29:N30"/>
    <mergeCell ref="P29:P30"/>
    <mergeCell ref="Q29:Q30"/>
    <mergeCell ref="G29:G30"/>
    <mergeCell ref="L29:L30"/>
    <mergeCell ref="M29:M30"/>
  </mergeCells>
  <conditionalFormatting sqref="G11:N11 T32:U33 T35:U35">
    <cfRule type="cellIs" dxfId="15" priority="144" operator="lessThan">
      <formula>0</formula>
    </cfRule>
  </conditionalFormatting>
  <conditionalFormatting sqref="G6:P8">
    <cfRule type="cellIs" dxfId="14" priority="58" operator="lessThan">
      <formula>0</formula>
    </cfRule>
  </conditionalFormatting>
  <conditionalFormatting sqref="J8">
    <cfRule type="cellIs" dxfId="13" priority="158" operator="lessThan">
      <formula>0</formula>
    </cfRule>
  </conditionalFormatting>
  <conditionalFormatting sqref="K6:L9 C6:F11 G10:L10">
    <cfRule type="cellIs" dxfId="12" priority="159" operator="lessThan">
      <formula>0</formula>
    </cfRule>
  </conditionalFormatting>
  <conditionalFormatting sqref="M6:N10">
    <cfRule type="cellIs" dxfId="11" priority="155" operator="lessThan">
      <formula>0</formula>
    </cfRule>
  </conditionalFormatting>
  <conditionalFormatting sqref="N22:O22">
    <cfRule type="cellIs" dxfId="10" priority="142" operator="lessThan">
      <formula>0</formula>
    </cfRule>
  </conditionalFormatting>
  <conditionalFormatting sqref="N18:Q20 P22:Q23">
    <cfRule type="cellIs" dxfId="9" priority="38" operator="lessThan">
      <formula>0</formula>
    </cfRule>
  </conditionalFormatting>
  <conditionalFormatting sqref="N34:Q34">
    <cfRule type="cellIs" dxfId="8" priority="168" operator="lessThan">
      <formula>0</formula>
    </cfRule>
  </conditionalFormatting>
  <conditionalFormatting sqref="N31:S32">
    <cfRule type="cellIs" dxfId="7" priority="6" operator="lessThan">
      <formula>0</formula>
    </cfRule>
  </conditionalFormatting>
  <conditionalFormatting sqref="O6:O11">
    <cfRule type="cellIs" dxfId="6" priority="121" operator="lessThan">
      <formula>0</formula>
    </cfRule>
  </conditionalFormatting>
  <conditionalFormatting sqref="P11">
    <cfRule type="cellIs" dxfId="5" priority="57" operator="lessThan">
      <formula>0</formula>
    </cfRule>
  </conditionalFormatting>
  <conditionalFormatting sqref="Q6:W11">
    <cfRule type="cellIs" dxfId="4" priority="3" operator="lessThan">
      <formula>0</formula>
    </cfRule>
  </conditionalFormatting>
  <conditionalFormatting sqref="R34:S35">
    <cfRule type="cellIs" dxfId="3" priority="5" operator="lessThan">
      <formula>0</formula>
    </cfRule>
  </conditionalFormatting>
  <conditionalFormatting sqref="V31:V32">
    <cfRule type="cellIs" dxfId="2" priority="2" operator="lessThan">
      <formula>0</formula>
    </cfRule>
  </conditionalFormatting>
  <conditionalFormatting sqref="V34:V35">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4"/>
  <sheetViews>
    <sheetView tabSelected="1" zoomScale="80" zoomScaleNormal="80" zoomScaleSheetLayoutView="87" workbookViewId="0">
      <selection activeCell="B10" sqref="B10"/>
    </sheetView>
  </sheetViews>
  <sheetFormatPr baseColWidth="10" defaultColWidth="0" defaultRowHeight="15" customHeight="1" zeroHeight="1"/>
  <cols>
    <col min="1" max="1" width="11.42578125" style="1" customWidth="1"/>
    <col min="2" max="2" width="43.1406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30" t="s">
        <v>49</v>
      </c>
      <c r="C3" s="131" t="s">
        <v>35</v>
      </c>
      <c r="D3" s="124" t="s">
        <v>5</v>
      </c>
      <c r="E3" s="124" t="s">
        <v>36</v>
      </c>
      <c r="F3" s="124" t="s">
        <v>40</v>
      </c>
      <c r="G3" s="124" t="s">
        <v>41</v>
      </c>
      <c r="H3" s="124" t="s">
        <v>54</v>
      </c>
      <c r="I3" s="1"/>
      <c r="J3" s="1"/>
      <c r="K3" s="1"/>
      <c r="L3" s="1"/>
      <c r="M3" s="1"/>
    </row>
    <row r="4" spans="1:13" customFormat="1" ht="15" customHeight="1">
      <c r="A4" s="1"/>
      <c r="B4" s="130"/>
      <c r="C4" s="132"/>
      <c r="D4" s="129"/>
      <c r="E4" s="129"/>
      <c r="F4" s="129"/>
      <c r="G4" s="129"/>
      <c r="H4" s="129"/>
      <c r="I4" s="1"/>
      <c r="J4" s="1"/>
      <c r="K4" s="1"/>
      <c r="L4" s="1"/>
      <c r="M4" s="1"/>
    </row>
    <row r="5" spans="1:13" customFormat="1" ht="18.75" customHeight="1">
      <c r="A5" s="1"/>
      <c r="B5" s="61" t="s">
        <v>89</v>
      </c>
      <c r="C5" s="66">
        <v>2.7595821984818959E-3</v>
      </c>
      <c r="D5" s="66">
        <v>-1.584862227867536E-2</v>
      </c>
      <c r="E5" s="66">
        <v>-1.584862227867536E-2</v>
      </c>
      <c r="F5" s="66">
        <v>-2.0162547145398054E-2</v>
      </c>
      <c r="G5" s="66">
        <v>-4.5530475663844938E-2</v>
      </c>
      <c r="H5" s="66">
        <v>-5.8760982671206552E-3</v>
      </c>
      <c r="I5" s="1"/>
      <c r="J5" s="1"/>
      <c r="K5" s="1"/>
      <c r="L5" s="1"/>
      <c r="M5" s="1"/>
    </row>
    <row r="6" spans="1:13" ht="18.75" customHeight="1">
      <c r="B6" s="19" t="s">
        <v>24</v>
      </c>
      <c r="C6" s="88">
        <v>7.2033859058757725E-3</v>
      </c>
      <c r="D6" s="88">
        <v>3.5173794900469541E-3</v>
      </c>
      <c r="E6" s="66">
        <v>3.5173794900469541E-3</v>
      </c>
      <c r="F6" s="66">
        <v>1.663385647755523E-2</v>
      </c>
      <c r="G6" s="66">
        <v>-4.6081273260223377E-4</v>
      </c>
      <c r="H6" s="66">
        <v>1.0905667073359382E-2</v>
      </c>
    </row>
    <row r="7" spans="1:13" ht="18.75" customHeight="1">
      <c r="B7" s="34" t="s">
        <v>75</v>
      </c>
      <c r="C7" s="67">
        <v>1.0598974545677721E-2</v>
      </c>
      <c r="D7" s="67">
        <v>-1.0470048017259983E-2</v>
      </c>
      <c r="E7" s="68">
        <v>-1.0470048017259983E-2</v>
      </c>
      <c r="F7" s="68" t="s">
        <v>22</v>
      </c>
      <c r="G7" s="68" t="s">
        <v>22</v>
      </c>
      <c r="H7" s="68">
        <v>5.4643190075567248E-2</v>
      </c>
    </row>
    <row r="8" spans="1:13" ht="18.75" customHeight="1">
      <c r="B8" s="32" t="s">
        <v>78</v>
      </c>
      <c r="C8" s="69">
        <v>4.1101100713473917E-3</v>
      </c>
      <c r="D8" s="69">
        <v>-1.431491573966177E-2</v>
      </c>
      <c r="E8" s="69">
        <v>-1.431491573966177E-2</v>
      </c>
      <c r="F8" s="69">
        <v>-1.5486049346045642E-2</v>
      </c>
      <c r="G8" s="69">
        <v>-4.161465856634583E-2</v>
      </c>
      <c r="H8" s="69">
        <v>1.3593681630121646E-2</v>
      </c>
    </row>
    <row r="9" spans="1:13" s="4" customFormat="1" ht="18.75" customHeight="1">
      <c r="A9" s="1"/>
      <c r="B9" s="19" t="s">
        <v>29</v>
      </c>
      <c r="C9" s="70">
        <v>2.2342607045572191E-3</v>
      </c>
      <c r="D9" s="70">
        <v>0.11054838964944207</v>
      </c>
      <c r="E9" s="70">
        <v>0.11054838964944207</v>
      </c>
      <c r="F9" s="70">
        <v>0.2445902802412202</v>
      </c>
      <c r="G9" s="70">
        <v>0.10298022050848066</v>
      </c>
      <c r="H9" s="70">
        <v>3.5898535584578894E-2</v>
      </c>
      <c r="I9" s="1"/>
    </row>
    <row r="10" spans="1:13" s="4" customFormat="1" ht="18.75" customHeight="1">
      <c r="B10" s="62" t="s">
        <v>79</v>
      </c>
      <c r="C10" s="71">
        <v>6.3535538333283625E-3</v>
      </c>
      <c r="D10" s="71">
        <v>9.4650983026793201E-2</v>
      </c>
      <c r="E10" s="71">
        <v>9.4650983026793201E-2</v>
      </c>
      <c r="F10" s="71">
        <v>0.22531649374579565</v>
      </c>
      <c r="G10" s="71">
        <v>5.7080075226587423E-2</v>
      </c>
      <c r="H10" s="71">
        <v>4.9980210478424825E-2</v>
      </c>
      <c r="I10" s="1"/>
    </row>
    <row r="11" spans="1:13" s="4" customFormat="1" ht="12.75" customHeight="1">
      <c r="B11" s="133" t="s">
        <v>50</v>
      </c>
      <c r="C11" s="133"/>
      <c r="D11" s="133"/>
      <c r="E11" s="133"/>
      <c r="F11" s="133"/>
      <c r="G11" s="133"/>
      <c r="H11" s="133"/>
      <c r="I11" s="100"/>
    </row>
    <row r="12" spans="1:13" s="4" customFormat="1" ht="12.75" customHeight="1">
      <c r="B12" s="128" t="s">
        <v>74</v>
      </c>
      <c r="C12" s="128"/>
      <c r="D12" s="128"/>
      <c r="E12" s="128"/>
      <c r="F12" s="128"/>
      <c r="G12" s="128"/>
      <c r="H12" s="128"/>
      <c r="I12" s="128"/>
    </row>
    <row r="13" spans="1:13" ht="29.1" customHeight="1">
      <c r="B13" s="128" t="s">
        <v>76</v>
      </c>
      <c r="C13" s="128"/>
      <c r="D13" s="128"/>
      <c r="E13" s="128"/>
      <c r="F13" s="128"/>
      <c r="G13" s="128"/>
      <c r="H13" s="128"/>
    </row>
    <row r="14" spans="1:13" ht="15" customHeight="1">
      <c r="B14" s="128" t="s">
        <v>77</v>
      </c>
      <c r="C14" s="128"/>
      <c r="D14" s="128"/>
      <c r="E14" s="128"/>
      <c r="F14" s="128"/>
      <c r="G14" s="128"/>
      <c r="H14" s="128"/>
    </row>
    <row r="15" spans="1:13" ht="149.25" customHeight="1">
      <c r="B15" s="127" t="s">
        <v>21</v>
      </c>
      <c r="C15" s="127"/>
      <c r="D15" s="127"/>
      <c r="E15" s="127"/>
      <c r="F15" s="127"/>
      <c r="G15" s="127"/>
      <c r="H15" s="127"/>
    </row>
    <row r="17" hidden="1"/>
    <row r="18" ht="15" customHeight="1"/>
    <row r="31" ht="15" customHeight="1"/>
    <row r="32" ht="15" customHeight="1"/>
    <row r="33" ht="15" customHeight="1"/>
    <row r="34" ht="15" customHeight="1"/>
  </sheetData>
  <mergeCells count="12">
    <mergeCell ref="B15:H15"/>
    <mergeCell ref="B14:H14"/>
    <mergeCell ref="H3:H4"/>
    <mergeCell ref="B3:B4"/>
    <mergeCell ref="C3:C4"/>
    <mergeCell ref="D3:D4"/>
    <mergeCell ref="E3:E4"/>
    <mergeCell ref="F3:F4"/>
    <mergeCell ref="G3:G4"/>
    <mergeCell ref="B13:H13"/>
    <mergeCell ref="B11:H11"/>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sheetPr codeName="Hoja2"/>
  <dimension ref="A1:D213"/>
  <sheetViews>
    <sheetView showGridLines="0" zoomScale="80" zoomScaleNormal="80" workbookViewId="0">
      <pane ySplit="4" topLeftCell="A189" activePane="bottomLeft" state="frozen"/>
      <selection pane="bottomLeft" activeCell="B216" sqref="B216"/>
    </sheetView>
  </sheetViews>
  <sheetFormatPr baseColWidth="10" defaultColWidth="0" defaultRowHeight="15"/>
  <cols>
    <col min="1" max="3" width="11.42578125" customWidth="1"/>
    <col min="4" max="4" width="0" hidden="1" customWidth="1"/>
    <col min="5" max="16384" width="11.42578125" hidden="1"/>
  </cols>
  <sheetData>
    <row r="1" spans="1:2">
      <c r="A1" s="134" t="s">
        <v>57</v>
      </c>
      <c r="B1" s="134"/>
    </row>
    <row r="2" spans="1:2">
      <c r="A2" s="134"/>
      <c r="B2" s="134"/>
    </row>
    <row r="3" spans="1:2">
      <c r="A3" s="135"/>
      <c r="B3" s="135"/>
    </row>
    <row r="4" spans="1:2">
      <c r="A4" s="82" t="s">
        <v>7</v>
      </c>
      <c r="B4" s="83" t="s">
        <v>4</v>
      </c>
    </row>
    <row r="5" spans="1:2">
      <c r="A5" s="80">
        <v>39082</v>
      </c>
      <c r="B5" s="78">
        <v>0</v>
      </c>
    </row>
    <row r="6" spans="1:2">
      <c r="A6" s="81">
        <v>39113</v>
      </c>
      <c r="B6" s="79">
        <v>0</v>
      </c>
    </row>
    <row r="7" spans="1:2">
      <c r="A7" s="81">
        <v>39141</v>
      </c>
      <c r="B7" s="79">
        <v>0</v>
      </c>
    </row>
    <row r="8" spans="1:2">
      <c r="A8" s="81">
        <v>39172</v>
      </c>
      <c r="B8" s="79">
        <v>7137.29</v>
      </c>
    </row>
    <row r="9" spans="1:2">
      <c r="A9" s="81">
        <v>39202</v>
      </c>
      <c r="B9" s="79">
        <v>7190.69</v>
      </c>
    </row>
    <row r="10" spans="1:2">
      <c r="A10" s="81">
        <v>39233</v>
      </c>
      <c r="B10" s="79">
        <v>7126.08</v>
      </c>
    </row>
    <row r="11" spans="1:2">
      <c r="A11" s="81">
        <v>39263</v>
      </c>
      <c r="B11" s="79">
        <v>9657.4500000000007</v>
      </c>
    </row>
    <row r="12" spans="1:2">
      <c r="A12" s="81">
        <v>39294</v>
      </c>
      <c r="B12" s="79">
        <v>9832.49</v>
      </c>
    </row>
    <row r="13" spans="1:2">
      <c r="A13" s="81">
        <v>39325</v>
      </c>
      <c r="B13" s="79">
        <v>9930.59</v>
      </c>
    </row>
    <row r="14" spans="1:2">
      <c r="A14" s="81">
        <v>39355</v>
      </c>
      <c r="B14" s="79">
        <v>11153.04</v>
      </c>
    </row>
    <row r="15" spans="1:2">
      <c r="A15" s="81">
        <v>39386</v>
      </c>
      <c r="B15" s="79">
        <v>11786.39</v>
      </c>
    </row>
    <row r="16" spans="1:2">
      <c r="A16" s="81">
        <v>39416</v>
      </c>
      <c r="B16" s="79">
        <v>13059.34</v>
      </c>
    </row>
    <row r="17" spans="1:2">
      <c r="A17" s="81">
        <v>39447</v>
      </c>
      <c r="B17" s="79">
        <v>14032.61</v>
      </c>
    </row>
    <row r="18" spans="1:2">
      <c r="A18" s="81">
        <v>39478</v>
      </c>
      <c r="B18" s="79">
        <v>14916.14</v>
      </c>
    </row>
    <row r="19" spans="1:2">
      <c r="A19" s="81">
        <v>39507</v>
      </c>
      <c r="B19" s="79">
        <v>15222.54</v>
      </c>
    </row>
    <row r="20" spans="1:2">
      <c r="A20" s="81">
        <v>39538</v>
      </c>
      <c r="B20" s="79">
        <v>17191.98</v>
      </c>
    </row>
    <row r="21" spans="1:2">
      <c r="A21" s="81">
        <v>39568</v>
      </c>
      <c r="B21" s="79">
        <v>17251.330000000002</v>
      </c>
    </row>
    <row r="22" spans="1:2">
      <c r="A22" s="81">
        <v>39599</v>
      </c>
      <c r="B22" s="79">
        <v>17133.990000000002</v>
      </c>
    </row>
    <row r="23" spans="1:2">
      <c r="A23" s="81">
        <v>39629</v>
      </c>
      <c r="B23" s="79">
        <v>18770.38</v>
      </c>
    </row>
    <row r="24" spans="1:2">
      <c r="A24" s="81">
        <v>39660</v>
      </c>
      <c r="B24" s="79">
        <v>19770.810000000001</v>
      </c>
    </row>
    <row r="25" spans="1:2">
      <c r="A25" s="81">
        <v>39691</v>
      </c>
      <c r="B25" s="79">
        <v>19463.97</v>
      </c>
    </row>
    <row r="26" spans="1:2">
      <c r="A26" s="81">
        <v>39721</v>
      </c>
      <c r="B26" s="79">
        <v>19268.32</v>
      </c>
    </row>
    <row r="27" spans="1:2">
      <c r="A27" s="81">
        <v>39752</v>
      </c>
      <c r="B27" s="79">
        <v>18791.48</v>
      </c>
    </row>
    <row r="28" spans="1:2">
      <c r="A28" s="81">
        <v>39782</v>
      </c>
      <c r="B28" s="79">
        <v>19167.53</v>
      </c>
    </row>
    <row r="29" spans="1:2">
      <c r="A29" s="81">
        <v>39813</v>
      </c>
      <c r="B29" s="79">
        <v>20210.68</v>
      </c>
    </row>
    <row r="30" spans="1:2">
      <c r="A30" s="81">
        <v>39844</v>
      </c>
      <c r="B30" s="79">
        <v>19542.29</v>
      </c>
    </row>
    <row r="31" spans="1:2">
      <c r="A31" s="81">
        <v>39872</v>
      </c>
      <c r="B31" s="79">
        <v>19335.099999999999</v>
      </c>
    </row>
    <row r="32" spans="1:2">
      <c r="A32" s="81">
        <v>39903</v>
      </c>
      <c r="B32" s="79">
        <v>19618.150000000001</v>
      </c>
    </row>
    <row r="33" spans="1:2">
      <c r="A33" s="81">
        <v>39933</v>
      </c>
      <c r="B33" s="79">
        <v>17980.05</v>
      </c>
    </row>
    <row r="34" spans="1:2">
      <c r="A34" s="81">
        <v>39964</v>
      </c>
      <c r="B34" s="79">
        <v>17509.55</v>
      </c>
    </row>
    <row r="35" spans="1:2">
      <c r="A35" s="81">
        <v>39994</v>
      </c>
      <c r="B35" s="79">
        <v>15767.39</v>
      </c>
    </row>
    <row r="36" spans="1:2">
      <c r="A36" s="81">
        <v>40025</v>
      </c>
      <c r="B36" s="79">
        <v>15015.24</v>
      </c>
    </row>
    <row r="37" spans="1:2">
      <c r="A37" s="81">
        <v>40056</v>
      </c>
      <c r="B37" s="79">
        <v>14342.69</v>
      </c>
    </row>
    <row r="38" spans="1:2">
      <c r="A38" s="81">
        <v>40086</v>
      </c>
      <c r="B38" s="79">
        <v>13709.08</v>
      </c>
    </row>
    <row r="39" spans="1:2">
      <c r="A39" s="81">
        <v>40117</v>
      </c>
      <c r="B39" s="79">
        <v>12928.55</v>
      </c>
    </row>
    <row r="40" spans="1:2">
      <c r="A40" s="81">
        <v>40147</v>
      </c>
      <c r="B40" s="79">
        <v>12603.61</v>
      </c>
    </row>
    <row r="41" spans="1:2">
      <c r="A41" s="81">
        <v>40178</v>
      </c>
      <c r="B41" s="79">
        <v>11284.78</v>
      </c>
    </row>
    <row r="42" spans="1:2">
      <c r="A42" s="81">
        <v>40209</v>
      </c>
      <c r="B42" s="79">
        <v>11258.07</v>
      </c>
    </row>
    <row r="43" spans="1:2">
      <c r="A43" s="81">
        <v>40237</v>
      </c>
      <c r="B43" s="79">
        <v>11238.04</v>
      </c>
    </row>
    <row r="44" spans="1:2">
      <c r="A44" s="81">
        <v>40268</v>
      </c>
      <c r="B44" s="79">
        <v>11129.96</v>
      </c>
    </row>
    <row r="45" spans="1:2">
      <c r="A45" s="81">
        <v>40298</v>
      </c>
      <c r="B45" s="79">
        <v>11100.13</v>
      </c>
    </row>
    <row r="46" spans="1:2">
      <c r="A46" s="81">
        <v>40329</v>
      </c>
      <c r="B46" s="79">
        <v>10868.21</v>
      </c>
    </row>
    <row r="47" spans="1:2">
      <c r="A47" s="81">
        <v>40359</v>
      </c>
      <c r="B47" s="79">
        <v>10799.03</v>
      </c>
    </row>
    <row r="48" spans="1:2">
      <c r="A48" s="81">
        <v>40390</v>
      </c>
      <c r="B48" s="79">
        <v>11104.64</v>
      </c>
    </row>
    <row r="49" spans="1:2">
      <c r="A49" s="81">
        <v>40421</v>
      </c>
      <c r="B49" s="79">
        <v>12472.28</v>
      </c>
    </row>
    <row r="50" spans="1:2">
      <c r="A50" s="81">
        <v>40451</v>
      </c>
      <c r="B50" s="79">
        <v>12851.82</v>
      </c>
    </row>
    <row r="51" spans="1:2">
      <c r="A51" s="81">
        <v>40482</v>
      </c>
      <c r="B51" s="79">
        <v>12988.85</v>
      </c>
    </row>
    <row r="52" spans="1:2">
      <c r="A52" s="81">
        <v>40512</v>
      </c>
      <c r="B52" s="79">
        <v>12582.04</v>
      </c>
    </row>
    <row r="53" spans="1:2">
      <c r="A53" s="81">
        <v>40543</v>
      </c>
      <c r="B53" s="79">
        <v>12720.1</v>
      </c>
    </row>
    <row r="54" spans="1:2">
      <c r="A54" s="81">
        <v>40574</v>
      </c>
      <c r="B54" s="79">
        <v>12792.44</v>
      </c>
    </row>
    <row r="55" spans="1:2">
      <c r="A55" s="81">
        <v>40602</v>
      </c>
      <c r="B55" s="79">
        <v>12833.71</v>
      </c>
    </row>
    <row r="56" spans="1:2">
      <c r="A56" s="81">
        <v>40633</v>
      </c>
      <c r="B56" s="79">
        <v>12941.8</v>
      </c>
    </row>
    <row r="57" spans="1:2">
      <c r="A57" s="81">
        <v>40663</v>
      </c>
      <c r="B57" s="79">
        <v>13269.99</v>
      </c>
    </row>
    <row r="58" spans="1:2">
      <c r="A58" s="81">
        <v>40694</v>
      </c>
      <c r="B58" s="79">
        <v>13196.57623526</v>
      </c>
    </row>
    <row r="59" spans="1:2">
      <c r="A59" s="81">
        <v>40724</v>
      </c>
      <c r="B59" s="79">
        <v>13271.16554061</v>
      </c>
    </row>
    <row r="60" spans="1:2">
      <c r="A60" s="81">
        <v>40755</v>
      </c>
      <c r="B60" s="79">
        <v>13411.40343893</v>
      </c>
    </row>
    <row r="61" spans="1:2">
      <c r="A61" s="81">
        <v>40786</v>
      </c>
      <c r="B61" s="79">
        <v>13577.253927010001</v>
      </c>
    </row>
    <row r="62" spans="1:2">
      <c r="A62" s="81">
        <v>40816</v>
      </c>
      <c r="B62" s="79">
        <v>13223.271802279998</v>
      </c>
    </row>
    <row r="63" spans="1:2">
      <c r="A63" s="81">
        <v>40847</v>
      </c>
      <c r="B63" s="79">
        <v>13418.694955250005</v>
      </c>
    </row>
    <row r="64" spans="1:2">
      <c r="A64" s="81">
        <v>40877</v>
      </c>
      <c r="B64" s="79">
        <v>13265.728631959999</v>
      </c>
    </row>
    <row r="65" spans="1:2">
      <c r="A65" s="81">
        <v>40908</v>
      </c>
      <c r="B65" s="79">
        <v>13156.642430589998</v>
      </c>
    </row>
    <row r="66" spans="1:2">
      <c r="A66" s="81">
        <v>40939</v>
      </c>
      <c r="B66" s="79">
        <v>14950.766832410003</v>
      </c>
    </row>
    <row r="67" spans="1:2">
      <c r="A67" s="81">
        <v>40968</v>
      </c>
      <c r="B67" s="79">
        <v>14974.513393630001</v>
      </c>
    </row>
    <row r="68" spans="1:2">
      <c r="A68" s="81">
        <v>40999</v>
      </c>
      <c r="B68" s="79">
        <v>14905.87703016</v>
      </c>
    </row>
    <row r="69" spans="1:2">
      <c r="A69" s="81">
        <v>41029</v>
      </c>
      <c r="B69" s="79">
        <v>14998.864507429998</v>
      </c>
    </row>
    <row r="70" spans="1:2">
      <c r="A70" s="81">
        <v>41060</v>
      </c>
      <c r="B70" s="79">
        <v>14700.6488751</v>
      </c>
    </row>
    <row r="71" spans="1:2">
      <c r="A71" s="81">
        <v>41090</v>
      </c>
      <c r="B71" s="79">
        <v>14786.354004289993</v>
      </c>
    </row>
    <row r="72" spans="1:2">
      <c r="A72" s="81">
        <v>41121</v>
      </c>
      <c r="B72" s="79">
        <v>14719.256256629998</v>
      </c>
    </row>
    <row r="73" spans="1:2">
      <c r="A73" s="81">
        <v>41152</v>
      </c>
      <c r="B73" s="79">
        <v>14853.143239000001</v>
      </c>
    </row>
    <row r="74" spans="1:2">
      <c r="A74" s="81">
        <v>41182</v>
      </c>
      <c r="B74" s="79">
        <v>14981.029242370001</v>
      </c>
    </row>
    <row r="75" spans="1:2">
      <c r="A75" s="81">
        <v>41213</v>
      </c>
      <c r="B75" s="79">
        <v>14977.687693600001</v>
      </c>
    </row>
    <row r="76" spans="1:2">
      <c r="A76" s="81">
        <v>41243</v>
      </c>
      <c r="B76" s="79">
        <v>14989.92876157</v>
      </c>
    </row>
    <row r="77" spans="1:2">
      <c r="A77" s="81">
        <v>41274</v>
      </c>
      <c r="B77" s="79">
        <v>14997.518657430001</v>
      </c>
    </row>
    <row r="78" spans="1:2">
      <c r="A78" s="81">
        <v>41305</v>
      </c>
      <c r="B78" s="79">
        <v>15032.356136030001</v>
      </c>
    </row>
    <row r="79" spans="1:2">
      <c r="A79" s="81">
        <v>41333</v>
      </c>
      <c r="B79" s="79">
        <v>14858.93692647</v>
      </c>
    </row>
    <row r="80" spans="1:2">
      <c r="A80" s="81">
        <v>41364</v>
      </c>
      <c r="B80" s="79">
        <v>14754.647695469999</v>
      </c>
    </row>
    <row r="81" spans="1:2">
      <c r="A81" s="81">
        <v>41394</v>
      </c>
      <c r="B81" s="79">
        <v>14882.277247940001</v>
      </c>
    </row>
    <row r="82" spans="1:2">
      <c r="A82" s="81">
        <v>41425</v>
      </c>
      <c r="B82" s="79">
        <v>15240.625892709999</v>
      </c>
    </row>
    <row r="83" spans="1:2">
      <c r="A83" s="81">
        <v>41455</v>
      </c>
      <c r="B83" s="79">
        <v>15207.82796764</v>
      </c>
    </row>
    <row r="84" spans="1:2">
      <c r="A84" s="81">
        <v>41486</v>
      </c>
      <c r="B84" s="79">
        <v>15378.853228510001</v>
      </c>
    </row>
    <row r="85" spans="1:2">
      <c r="A85" s="81">
        <v>41517</v>
      </c>
      <c r="B85" s="79">
        <v>15279.53522844</v>
      </c>
    </row>
    <row r="86" spans="1:2">
      <c r="A86" s="81">
        <v>41547</v>
      </c>
      <c r="B86" s="79">
        <v>15559.486370319999</v>
      </c>
    </row>
    <row r="87" spans="1:2">
      <c r="A87" s="81">
        <v>41578</v>
      </c>
      <c r="B87" s="79">
        <v>15696.28620472</v>
      </c>
    </row>
    <row r="88" spans="1:2">
      <c r="A88" s="81">
        <v>41608</v>
      </c>
      <c r="B88" s="79">
        <v>15556.511541450007</v>
      </c>
    </row>
    <row r="89" spans="1:2">
      <c r="A89" s="81">
        <v>41639</v>
      </c>
      <c r="B89" s="79">
        <v>15419.12583219</v>
      </c>
    </row>
    <row r="90" spans="1:2">
      <c r="A90" s="81">
        <v>41670</v>
      </c>
      <c r="B90" s="79">
        <v>15561.222301709999</v>
      </c>
    </row>
    <row r="91" spans="1:2">
      <c r="A91" s="81">
        <v>41698</v>
      </c>
      <c r="B91" s="79">
        <v>15773.88736891</v>
      </c>
    </row>
    <row r="92" spans="1:2">
      <c r="A92" s="81">
        <v>41729</v>
      </c>
      <c r="B92" s="79">
        <v>15724.42952591</v>
      </c>
    </row>
    <row r="93" spans="1:2">
      <c r="A93" s="81">
        <v>41759</v>
      </c>
      <c r="B93" s="79">
        <v>15852.758223680001</v>
      </c>
    </row>
    <row r="94" spans="1:2">
      <c r="A94" s="81">
        <v>41790</v>
      </c>
      <c r="B94" s="79">
        <v>15937.367363740002</v>
      </c>
    </row>
    <row r="95" spans="1:2">
      <c r="A95" s="81">
        <v>41820</v>
      </c>
      <c r="B95" s="79">
        <v>15514.022167409999</v>
      </c>
    </row>
    <row r="96" spans="1:2">
      <c r="A96" s="81">
        <v>41851</v>
      </c>
      <c r="B96" s="79">
        <v>15345.749014010002</v>
      </c>
    </row>
    <row r="97" spans="1:2">
      <c r="A97" s="81">
        <v>41882</v>
      </c>
      <c r="B97" s="79">
        <v>15395.35467689</v>
      </c>
    </row>
    <row r="98" spans="1:2">
      <c r="A98" s="81">
        <v>41912</v>
      </c>
      <c r="B98" s="79">
        <v>14937.529165440003</v>
      </c>
    </row>
    <row r="99" spans="1:2">
      <c r="A99" s="81">
        <v>41943</v>
      </c>
      <c r="B99" s="79">
        <v>14928.318225999998</v>
      </c>
    </row>
    <row r="100" spans="1:2">
      <c r="A100" s="81">
        <v>41973</v>
      </c>
      <c r="B100" s="79">
        <v>14848.178324649998</v>
      </c>
    </row>
    <row r="101" spans="1:2">
      <c r="A101" s="81">
        <v>42004</v>
      </c>
      <c r="B101" s="79">
        <v>14688.820967889997</v>
      </c>
    </row>
    <row r="102" spans="1:2">
      <c r="A102" s="81">
        <v>42035</v>
      </c>
      <c r="B102" s="79">
        <v>14797</v>
      </c>
    </row>
    <row r="103" spans="1:2">
      <c r="A103" s="81">
        <v>42063</v>
      </c>
      <c r="B103" s="79">
        <v>14655</v>
      </c>
    </row>
    <row r="104" spans="1:2">
      <c r="A104" s="81">
        <v>42094</v>
      </c>
      <c r="B104" s="79">
        <v>14487.39624185</v>
      </c>
    </row>
    <row r="105" spans="1:2">
      <c r="A105" s="81">
        <v>42124</v>
      </c>
      <c r="B105" s="79">
        <v>14685.438319419996</v>
      </c>
    </row>
    <row r="106" spans="1:2">
      <c r="A106" s="81">
        <v>42155</v>
      </c>
      <c r="B106" s="79">
        <v>14480.439996770001</v>
      </c>
    </row>
    <row r="107" spans="1:2">
      <c r="A107" s="81">
        <v>42185</v>
      </c>
      <c r="B107" s="79">
        <v>13998.06759205</v>
      </c>
    </row>
    <row r="108" spans="1:2">
      <c r="A108" s="81">
        <v>42216</v>
      </c>
      <c r="B108" s="79">
        <v>13993.877869400003</v>
      </c>
    </row>
    <row r="109" spans="1:2">
      <c r="A109" s="81">
        <v>42247</v>
      </c>
      <c r="B109" s="79">
        <v>14031.470900219998</v>
      </c>
    </row>
    <row r="110" spans="1:2">
      <c r="A110" s="81">
        <v>42277</v>
      </c>
      <c r="B110" s="79">
        <v>14094.385077389999</v>
      </c>
    </row>
    <row r="111" spans="1:2">
      <c r="A111" s="81">
        <v>42308</v>
      </c>
      <c r="B111" s="79">
        <v>14104.696004950001</v>
      </c>
    </row>
    <row r="112" spans="1:2">
      <c r="A112" s="81">
        <v>42338</v>
      </c>
      <c r="B112" s="79">
        <v>13840.839699389999</v>
      </c>
    </row>
    <row r="113" spans="1:2">
      <c r="A113" s="81">
        <v>42369</v>
      </c>
      <c r="B113" s="79">
        <v>13966.27571917</v>
      </c>
    </row>
    <row r="114" spans="1:2">
      <c r="A114" s="81">
        <v>42400</v>
      </c>
      <c r="B114" s="79">
        <v>14049.60106153</v>
      </c>
    </row>
    <row r="115" spans="1:2">
      <c r="A115" s="81">
        <v>42429</v>
      </c>
      <c r="B115" s="79">
        <v>14410.3585499</v>
      </c>
    </row>
    <row r="116" spans="1:2">
      <c r="A116" s="81">
        <v>42460</v>
      </c>
      <c r="B116" s="79">
        <v>14697.645290389999</v>
      </c>
    </row>
    <row r="117" spans="1:2">
      <c r="A117" s="81">
        <v>42490</v>
      </c>
      <c r="B117" s="79">
        <v>14859.932981209999</v>
      </c>
    </row>
    <row r="118" spans="1:2">
      <c r="A118" s="81">
        <v>42521</v>
      </c>
      <c r="B118" s="79">
        <v>14631.091718800002</v>
      </c>
    </row>
    <row r="119" spans="1:2">
      <c r="A119" s="81">
        <v>42551</v>
      </c>
      <c r="B119" s="79">
        <v>14603.462390409999</v>
      </c>
    </row>
    <row r="120" spans="1:2">
      <c r="A120" s="81">
        <v>42582</v>
      </c>
      <c r="B120" s="79">
        <v>14694.44179268</v>
      </c>
    </row>
    <row r="121" spans="1:2">
      <c r="A121" s="81">
        <v>42613</v>
      </c>
      <c r="B121" s="79">
        <v>14579.105062530001</v>
      </c>
    </row>
    <row r="122" spans="1:2">
      <c r="A122" s="81">
        <v>42643</v>
      </c>
      <c r="B122" s="79">
        <v>14720.833576999999</v>
      </c>
    </row>
    <row r="123" spans="1:2">
      <c r="A123" s="81">
        <v>42674</v>
      </c>
      <c r="B123" s="79">
        <v>14377.14668442</v>
      </c>
    </row>
    <row r="124" spans="1:2">
      <c r="A124" s="81">
        <v>42704</v>
      </c>
      <c r="B124" s="79">
        <v>13821.271859780001</v>
      </c>
    </row>
    <row r="125" spans="1:2">
      <c r="A125" s="81">
        <v>42735</v>
      </c>
      <c r="B125" s="79">
        <v>13772.058262640001</v>
      </c>
    </row>
    <row r="126" spans="1:2">
      <c r="A126" s="81">
        <v>42766</v>
      </c>
      <c r="B126" s="79">
        <v>13995.22083167</v>
      </c>
    </row>
    <row r="127" spans="1:2">
      <c r="A127" s="81">
        <v>42794</v>
      </c>
      <c r="B127" s="79">
        <v>14048.660489539998</v>
      </c>
    </row>
    <row r="128" spans="1:2">
      <c r="A128" s="81">
        <v>42825</v>
      </c>
      <c r="B128" s="79">
        <v>14070.310298799999</v>
      </c>
    </row>
    <row r="129" spans="1:2">
      <c r="A129" s="81">
        <v>42855</v>
      </c>
      <c r="B129" s="79">
        <v>14209.280963249999</v>
      </c>
    </row>
    <row r="130" spans="1:2">
      <c r="A130" s="81">
        <v>42886</v>
      </c>
      <c r="B130" s="79">
        <v>14443.63521</v>
      </c>
    </row>
    <row r="131" spans="1:2">
      <c r="A131" s="81">
        <v>42916</v>
      </c>
      <c r="B131" s="79">
        <v>14400.896788850001</v>
      </c>
    </row>
    <row r="132" spans="1:2">
      <c r="A132" s="81">
        <v>42947</v>
      </c>
      <c r="B132" s="79">
        <v>14607.831768829999</v>
      </c>
    </row>
    <row r="133" spans="1:2">
      <c r="A133" s="81">
        <v>42978</v>
      </c>
      <c r="B133" s="79">
        <v>14769.495040079999</v>
      </c>
    </row>
    <row r="134" spans="1:2">
      <c r="A134" s="81">
        <v>43008</v>
      </c>
      <c r="B134" s="79">
        <v>14615.056710569997</v>
      </c>
    </row>
    <row r="135" spans="1:2">
      <c r="A135" s="81">
        <v>43039</v>
      </c>
      <c r="B135" s="79">
        <v>14541.445459299999</v>
      </c>
    </row>
    <row r="136" spans="1:2">
      <c r="A136" s="81">
        <v>43069</v>
      </c>
      <c r="B136" s="79">
        <v>14702.57059775</v>
      </c>
    </row>
    <row r="137" spans="1:2">
      <c r="A137" s="81">
        <v>43100</v>
      </c>
      <c r="B137" s="79">
        <v>14738.823344660001</v>
      </c>
    </row>
    <row r="138" spans="1:2">
      <c r="A138" s="81">
        <v>43131</v>
      </c>
      <c r="B138" s="79">
        <v>14956.81639751</v>
      </c>
    </row>
    <row r="139" spans="1:2">
      <c r="A139" s="81">
        <v>43159</v>
      </c>
      <c r="B139" s="79">
        <v>14851.000357110001</v>
      </c>
    </row>
    <row r="140" spans="1:2">
      <c r="A140" s="81">
        <v>43190</v>
      </c>
      <c r="B140" s="79">
        <v>14937.57337849</v>
      </c>
    </row>
    <row r="141" spans="1:2">
      <c r="A141" s="81">
        <v>43220</v>
      </c>
      <c r="B141" s="79">
        <v>14700.91408409</v>
      </c>
    </row>
    <row r="142" spans="1:2">
      <c r="A142" s="81">
        <v>43251</v>
      </c>
      <c r="B142" s="79">
        <v>14700.574176810002</v>
      </c>
    </row>
    <row r="143" spans="1:2">
      <c r="A143" s="81">
        <v>43281</v>
      </c>
      <c r="B143" s="79">
        <v>14636.89089574</v>
      </c>
    </row>
    <row r="144" spans="1:2">
      <c r="A144" s="81">
        <v>43312</v>
      </c>
      <c r="B144" s="79">
        <v>14615.095853880001</v>
      </c>
    </row>
    <row r="145" spans="1:2">
      <c r="A145" s="81">
        <v>43343</v>
      </c>
      <c r="B145" s="79">
        <v>14726.655825190004</v>
      </c>
    </row>
    <row r="146" spans="1:2">
      <c r="A146" s="81">
        <v>43373</v>
      </c>
      <c r="B146" s="79">
        <v>14020.408704510002</v>
      </c>
    </row>
    <row r="147" spans="1:2">
      <c r="A147" s="81">
        <v>43404</v>
      </c>
      <c r="B147" s="79">
        <v>13847.161710829998</v>
      </c>
    </row>
    <row r="148" spans="1:2">
      <c r="A148" s="81">
        <v>43434</v>
      </c>
      <c r="B148" s="79">
        <v>13926.15514676</v>
      </c>
    </row>
    <row r="149" spans="1:2">
      <c r="A149" s="81">
        <v>43465</v>
      </c>
      <c r="B149" s="79">
        <v>14133.847287600001</v>
      </c>
    </row>
    <row r="150" spans="1:2">
      <c r="A150" s="81">
        <v>43496</v>
      </c>
      <c r="B150" s="79">
        <v>14296.004327959996</v>
      </c>
    </row>
    <row r="151" spans="1:2">
      <c r="A151" s="81">
        <v>43524</v>
      </c>
      <c r="B151" s="79">
        <v>14212.35634228</v>
      </c>
    </row>
    <row r="152" spans="1:2">
      <c r="A152" s="81">
        <v>43555</v>
      </c>
      <c r="B152" s="79">
        <v>14344.01737806</v>
      </c>
    </row>
    <row r="153" spans="1:2">
      <c r="A153" s="81">
        <v>43585</v>
      </c>
      <c r="B153" s="79">
        <v>14294.898964059999</v>
      </c>
    </row>
    <row r="154" spans="1:2">
      <c r="A154" s="81">
        <v>43616</v>
      </c>
      <c r="B154" s="79">
        <v>14465.51746185</v>
      </c>
    </row>
    <row r="155" spans="1:2">
      <c r="A155" s="81">
        <v>43646</v>
      </c>
      <c r="B155" s="79">
        <v>14189.896805799999</v>
      </c>
    </row>
    <row r="156" spans="1:2">
      <c r="A156" s="81">
        <v>43677</v>
      </c>
      <c r="B156" s="79">
        <v>14103.487782770002</v>
      </c>
    </row>
    <row r="157" spans="1:2">
      <c r="A157" s="81">
        <v>43708</v>
      </c>
      <c r="B157" s="79">
        <v>14320.705551929999</v>
      </c>
    </row>
    <row r="158" spans="1:2">
      <c r="A158" s="81">
        <v>43738</v>
      </c>
      <c r="B158" s="79">
        <v>14163.60532741</v>
      </c>
    </row>
    <row r="159" spans="1:2">
      <c r="A159" s="81">
        <v>43769</v>
      </c>
      <c r="B159" s="79">
        <v>14247.85380425</v>
      </c>
    </row>
    <row r="160" spans="1:2">
      <c r="A160" s="81">
        <v>43799</v>
      </c>
      <c r="B160" s="79">
        <v>13151.8498936</v>
      </c>
    </row>
    <row r="161" spans="1:2">
      <c r="A161" s="81">
        <v>43830</v>
      </c>
      <c r="B161" s="79">
        <v>12233.406486660006</v>
      </c>
    </row>
    <row r="162" spans="1:2">
      <c r="A162" s="81">
        <v>43861</v>
      </c>
      <c r="B162" s="79">
        <v>12352.559574610001</v>
      </c>
    </row>
    <row r="163" spans="1:2">
      <c r="A163" s="81">
        <v>43890</v>
      </c>
      <c r="B163" s="79">
        <v>12396.20708973</v>
      </c>
    </row>
    <row r="164" spans="1:2">
      <c r="A164" s="81">
        <v>43921</v>
      </c>
      <c r="B164" s="79">
        <v>12334.298319</v>
      </c>
    </row>
    <row r="165" spans="1:2">
      <c r="A165" s="81">
        <v>43951</v>
      </c>
      <c r="B165" s="79">
        <v>10467.082963900004</v>
      </c>
    </row>
    <row r="166" spans="1:2">
      <c r="A166" s="81">
        <v>43982</v>
      </c>
      <c r="B166" s="79">
        <v>10507.993015669999</v>
      </c>
    </row>
    <row r="167" spans="1:2">
      <c r="A167" s="81">
        <v>44012</v>
      </c>
      <c r="B167" s="79">
        <v>10569.48668751</v>
      </c>
    </row>
    <row r="168" spans="1:2">
      <c r="A168" s="81">
        <v>44043</v>
      </c>
      <c r="B168" s="79">
        <v>10860.38062091</v>
      </c>
    </row>
    <row r="169" spans="1:2">
      <c r="A169" s="81">
        <v>44074</v>
      </c>
      <c r="B169" s="79">
        <v>9784.9906997300004</v>
      </c>
    </row>
    <row r="170" spans="1:2">
      <c r="A170" s="81">
        <v>44104</v>
      </c>
      <c r="B170" s="79">
        <v>9736.2613981999984</v>
      </c>
    </row>
    <row r="171" spans="1:2">
      <c r="A171" s="81">
        <v>44135</v>
      </c>
      <c r="B171" s="79">
        <v>9701.6348166499974</v>
      </c>
    </row>
    <row r="172" spans="1:2">
      <c r="A172" s="81">
        <v>44165</v>
      </c>
      <c r="B172" s="79">
        <v>9847.551231129999</v>
      </c>
    </row>
    <row r="173" spans="1:2">
      <c r="A173" s="81">
        <v>44196</v>
      </c>
      <c r="B173" s="79">
        <v>8955.2435930100037</v>
      </c>
    </row>
    <row r="174" spans="1:2">
      <c r="A174" s="81">
        <v>44227</v>
      </c>
      <c r="B174" s="79">
        <v>8874.8516335200002</v>
      </c>
    </row>
    <row r="175" spans="1:2">
      <c r="A175" s="81">
        <v>44255</v>
      </c>
      <c r="B175" s="79">
        <v>8733.5873238599997</v>
      </c>
    </row>
    <row r="176" spans="1:2">
      <c r="A176" s="81">
        <v>44286</v>
      </c>
      <c r="B176" s="79">
        <v>8551.9236680199992</v>
      </c>
    </row>
    <row r="177" spans="1:2">
      <c r="A177" s="81">
        <v>44316</v>
      </c>
      <c r="B177" s="79">
        <v>6940.8383042499981</v>
      </c>
    </row>
    <row r="178" spans="1:2">
      <c r="A178" s="81">
        <v>44347</v>
      </c>
      <c r="B178" s="79">
        <v>6988.3327791899983</v>
      </c>
    </row>
    <row r="179" spans="1:2">
      <c r="A179" s="81">
        <v>44377</v>
      </c>
      <c r="B179" s="79">
        <v>4930.1589228199982</v>
      </c>
    </row>
    <row r="180" spans="1:2">
      <c r="A180" s="81">
        <v>44408</v>
      </c>
      <c r="B180" s="79">
        <v>3991.1974675599986</v>
      </c>
    </row>
    <row r="181" spans="1:2">
      <c r="A181" s="81">
        <v>44439</v>
      </c>
      <c r="B181" s="79">
        <v>2975.8696065599979</v>
      </c>
    </row>
    <row r="182" spans="1:2">
      <c r="A182" s="81">
        <v>44469</v>
      </c>
      <c r="B182" s="79">
        <v>2481.6001794899985</v>
      </c>
    </row>
    <row r="183" spans="1:2">
      <c r="A183" s="81">
        <v>44500</v>
      </c>
      <c r="B183" s="79">
        <v>2463.9692658099993</v>
      </c>
    </row>
    <row r="184" spans="1:2">
      <c r="A184" s="81">
        <v>44530</v>
      </c>
      <c r="B184" s="79">
        <v>2464.1646165499997</v>
      </c>
    </row>
    <row r="185" spans="1:2">
      <c r="A185" s="81">
        <v>44561</v>
      </c>
      <c r="B185" s="79">
        <v>2457.19720521</v>
      </c>
    </row>
    <row r="186" spans="1:2">
      <c r="A186" s="81">
        <v>44592</v>
      </c>
      <c r="B186" s="79">
        <v>6414.6556521700004</v>
      </c>
    </row>
    <row r="187" spans="1:2">
      <c r="A187" s="81">
        <v>44620</v>
      </c>
      <c r="B187" s="79">
        <v>6406.2324778100001</v>
      </c>
    </row>
    <row r="188" spans="1:2">
      <c r="A188" s="81">
        <v>44651</v>
      </c>
      <c r="B188" s="79">
        <v>8147.7423887700006</v>
      </c>
    </row>
    <row r="189" spans="1:2">
      <c r="A189" s="81">
        <v>44681</v>
      </c>
      <c r="B189" s="79">
        <v>7750.99075851</v>
      </c>
    </row>
    <row r="190" spans="1:2">
      <c r="A190" s="81">
        <v>44712</v>
      </c>
      <c r="B190" s="79">
        <v>7805.4181634799988</v>
      </c>
    </row>
    <row r="191" spans="1:2">
      <c r="A191" s="81">
        <v>44742</v>
      </c>
      <c r="B191" s="79">
        <v>7611.2536827100002</v>
      </c>
    </row>
    <row r="192" spans="1:2">
      <c r="A192" s="81">
        <v>44773</v>
      </c>
      <c r="B192" s="79">
        <v>7744.8732105000036</v>
      </c>
    </row>
    <row r="193" spans="1:2">
      <c r="A193" s="81">
        <v>44804</v>
      </c>
      <c r="B193" s="79">
        <v>7473.5810605399993</v>
      </c>
    </row>
    <row r="194" spans="1:2">
      <c r="A194" s="81">
        <v>44834</v>
      </c>
      <c r="B194" s="79">
        <v>7177.2630084699986</v>
      </c>
    </row>
    <row r="195" spans="1:2">
      <c r="A195" s="81">
        <v>44865</v>
      </c>
      <c r="B195" s="79">
        <v>7124.3267181299998</v>
      </c>
    </row>
    <row r="196" spans="1:2">
      <c r="A196" s="81">
        <v>44895</v>
      </c>
      <c r="B196" s="79">
        <v>7426.9478750900034</v>
      </c>
    </row>
    <row r="197" spans="1:2">
      <c r="A197" s="81">
        <v>44926</v>
      </c>
      <c r="B197" s="79">
        <v>7514.1825330500023</v>
      </c>
    </row>
    <row r="198" spans="1:2">
      <c r="A198" s="81">
        <v>44957</v>
      </c>
      <c r="B198" s="79">
        <v>7690.11961987</v>
      </c>
    </row>
    <row r="199" spans="1:2">
      <c r="A199" s="81">
        <v>44985</v>
      </c>
      <c r="B199" s="79">
        <v>7452.4733666299971</v>
      </c>
    </row>
    <row r="200" spans="1:2">
      <c r="A200" s="81">
        <v>45016</v>
      </c>
      <c r="B200" s="79">
        <v>7700.6925655599998</v>
      </c>
    </row>
    <row r="201" spans="1:2">
      <c r="A201" s="81">
        <v>45046</v>
      </c>
      <c r="B201" s="79">
        <v>7745.8643993900005</v>
      </c>
    </row>
    <row r="202" spans="1:2">
      <c r="A202" s="81">
        <v>45077</v>
      </c>
      <c r="B202" s="79">
        <v>7600.67</v>
      </c>
    </row>
    <row r="203" spans="1:2">
      <c r="A203" s="81">
        <v>45107</v>
      </c>
      <c r="B203" s="79">
        <v>5932.6018895600009</v>
      </c>
    </row>
    <row r="204" spans="1:2">
      <c r="A204" s="81">
        <v>45138</v>
      </c>
      <c r="B204" s="79">
        <v>5973.1761889700019</v>
      </c>
    </row>
    <row r="205" spans="1:2">
      <c r="A205" s="81">
        <v>45169</v>
      </c>
      <c r="B205" s="79">
        <v>5904.7136121499998</v>
      </c>
    </row>
    <row r="206" spans="1:2">
      <c r="A206" s="81">
        <v>45199</v>
      </c>
      <c r="B206" s="79">
        <v>5740.11280979</v>
      </c>
    </row>
    <row r="207" spans="1:2">
      <c r="A207" s="81">
        <v>45230</v>
      </c>
      <c r="B207" s="79">
        <v>5688.3801511499996</v>
      </c>
    </row>
    <row r="208" spans="1:2">
      <c r="A208" s="81">
        <v>45260</v>
      </c>
      <c r="B208" s="79">
        <v>5864.4819872699991</v>
      </c>
    </row>
    <row r="209" spans="1:2">
      <c r="A209" s="81">
        <v>45291</v>
      </c>
      <c r="B209" s="79">
        <v>6030.1116362699995</v>
      </c>
    </row>
    <row r="210" spans="1:2">
      <c r="A210" s="81">
        <v>45322</v>
      </c>
      <c r="B210" s="79">
        <v>5186.8624751799998</v>
      </c>
    </row>
    <row r="211" spans="1:2">
      <c r="A211" s="81">
        <v>45351</v>
      </c>
      <c r="B211" s="79">
        <v>5123.0968380900003</v>
      </c>
    </row>
    <row r="212" spans="1:2">
      <c r="A212" s="81">
        <v>45382</v>
      </c>
      <c r="B212" s="79">
        <v>5144.0731392199996</v>
      </c>
    </row>
    <row r="213" spans="1:2">
      <c r="A213" s="81"/>
      <c r="B213" s="79"/>
    </row>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40"/>
  <sheetViews>
    <sheetView showGridLines="0" topLeftCell="A2" zoomScale="85" zoomScaleNormal="85" zoomScaleSheetLayoutView="80" workbookViewId="0">
      <selection activeCell="B33" sqref="B33"/>
    </sheetView>
  </sheetViews>
  <sheetFormatPr baseColWidth="10" defaultColWidth="0" defaultRowHeight="0" customHeight="1" zeroHeight="1"/>
  <cols>
    <col min="1" max="1" width="47.5703125" style="1" customWidth="1"/>
    <col min="2" max="2" width="18.7109375" style="113" customWidth="1"/>
    <col min="3" max="3" width="20.8554687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30" t="s">
        <v>48</v>
      </c>
      <c r="B2" s="123" t="s">
        <v>8</v>
      </c>
      <c r="C2" s="123" t="s">
        <v>30</v>
      </c>
      <c r="D2" s="137" t="s">
        <v>30</v>
      </c>
    </row>
    <row r="3" spans="1:16383" ht="15" customHeight="1">
      <c r="A3" s="139"/>
      <c r="B3" s="136"/>
      <c r="C3" s="136"/>
      <c r="D3" s="138"/>
    </row>
    <row r="4" spans="1:16383" ht="15.75">
      <c r="A4" s="89" t="s">
        <v>37</v>
      </c>
      <c r="B4" s="91"/>
      <c r="C4" s="90"/>
    </row>
    <row r="5" spans="1:16383" ht="15.75">
      <c r="A5" s="91" t="s">
        <v>39</v>
      </c>
      <c r="B5" s="114">
        <v>2715.0506950600748</v>
      </c>
      <c r="C5" s="76">
        <v>0.5278017286262302</v>
      </c>
      <c r="D5" s="26"/>
    </row>
    <row r="6" spans="1:16383" ht="15.75">
      <c r="A6" s="91" t="s">
        <v>14</v>
      </c>
      <c r="B6" s="114">
        <v>466.32798224113566</v>
      </c>
      <c r="C6" s="76">
        <v>9.0653450995031012E-2</v>
      </c>
      <c r="D6" s="26"/>
    </row>
    <row r="7" spans="1:16383" ht="15.75">
      <c r="A7" s="91" t="s">
        <v>62</v>
      </c>
      <c r="B7" s="114">
        <v>414.73420042663344</v>
      </c>
      <c r="C7" s="76">
        <v>8.0623698225550475E-2</v>
      </c>
      <c r="D7" s="26"/>
    </row>
    <row r="8" spans="1:16383" ht="15.75">
      <c r="A8" s="91" t="s">
        <v>12</v>
      </c>
      <c r="B8" s="114">
        <v>326.92045141855601</v>
      </c>
      <c r="C8" s="76">
        <v>6.3552838882871554E-2</v>
      </c>
      <c r="D8" s="25"/>
    </row>
    <row r="9" spans="1:16383" ht="15.75">
      <c r="A9" s="91" t="s">
        <v>63</v>
      </c>
      <c r="B9" s="114">
        <v>73.6912873469864</v>
      </c>
      <c r="C9" s="76">
        <v>1.4325474259909194E-2</v>
      </c>
      <c r="D9" s="26"/>
    </row>
    <row r="10" spans="1:16383" ht="15.75">
      <c r="A10" s="91" t="s">
        <v>64</v>
      </c>
      <c r="B10" s="114">
        <v>68.158925416186804</v>
      </c>
      <c r="C10" s="76">
        <v>1.3249991508970223E-2</v>
      </c>
    </row>
    <row r="11" spans="1:16383" ht="15.75">
      <c r="A11" s="91" t="s">
        <v>65</v>
      </c>
      <c r="B11" s="114">
        <v>57.329403700282526</v>
      </c>
      <c r="C11" s="76">
        <v>1.1144748946741341E-2</v>
      </c>
    </row>
    <row r="12" spans="1:16383" ht="15.75">
      <c r="A12" s="91" t="s">
        <v>66</v>
      </c>
      <c r="B12" s="114">
        <v>26.126210790750861</v>
      </c>
      <c r="C12" s="76">
        <v>5.0788956695729248E-3</v>
      </c>
      <c r="D12" s="26"/>
    </row>
    <row r="13" spans="1:16383" ht="18">
      <c r="A13" s="91" t="s">
        <v>67</v>
      </c>
      <c r="B13" s="114">
        <v>15.560783169393289</v>
      </c>
      <c r="C13" s="76">
        <v>3.0249925979382131E-3</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2" t="s">
        <v>68</v>
      </c>
      <c r="B14" s="115">
        <v>4163.8999395699993</v>
      </c>
      <c r="C14" s="77">
        <v>0.80945581971281511</v>
      </c>
      <c r="D14" s="26">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
      <c r="A15"/>
      <c r="B15" s="111"/>
      <c r="C15"/>
      <c r="D15" s="26">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89" t="s">
        <v>31</v>
      </c>
      <c r="B16" s="116"/>
      <c r="C16" s="90"/>
      <c r="D16" s="26">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1" t="s">
        <v>39</v>
      </c>
      <c r="B17" s="114">
        <v>204.55728853672483</v>
      </c>
      <c r="C17" s="76">
        <v>3.976562599336253E-2</v>
      </c>
    </row>
    <row r="18" spans="1:3" ht="15" customHeight="1">
      <c r="A18" s="92" t="s">
        <v>32</v>
      </c>
      <c r="B18" s="115">
        <v>204.55749958999999</v>
      </c>
      <c r="C18" s="77">
        <v>3.976566702179845E-2</v>
      </c>
    </row>
    <row r="19" spans="1:3" ht="18" customHeight="1">
      <c r="A19" s="93"/>
      <c r="B19" s="117"/>
      <c r="C19" s="94"/>
    </row>
    <row r="20" spans="1:3" ht="18" customHeight="1">
      <c r="A20" s="89" t="s">
        <v>69</v>
      </c>
      <c r="B20" s="111"/>
      <c r="C20"/>
    </row>
    <row r="21" spans="1:3" ht="15" customHeight="1">
      <c r="A21" s="91" t="s">
        <v>39</v>
      </c>
      <c r="B21" s="114">
        <v>775.61570005999999</v>
      </c>
      <c r="C21" s="76">
        <v>0.15077851326538627</v>
      </c>
    </row>
    <row r="22" spans="1:3" ht="15" customHeight="1">
      <c r="A22" s="92" t="s">
        <v>70</v>
      </c>
      <c r="B22" s="115">
        <v>775.61570005999999</v>
      </c>
      <c r="C22" s="77">
        <v>0.15077851326538627</v>
      </c>
    </row>
    <row r="23" spans="1:3" ht="15" customHeight="1" thickBot="1">
      <c r="A23" s="95"/>
      <c r="B23" s="112"/>
      <c r="C23" s="95"/>
    </row>
    <row r="24" spans="1:3" ht="15" customHeight="1">
      <c r="A24" s="96" t="s">
        <v>51</v>
      </c>
      <c r="B24" s="118">
        <v>5144.0731392199987</v>
      </c>
      <c r="C24" s="97">
        <v>0.99999999999999978</v>
      </c>
    </row>
    <row r="25" spans="1:3" ht="15" customHeight="1">
      <c r="A25" s="140" t="s">
        <v>55</v>
      </c>
      <c r="B25" s="140"/>
      <c r="C25" s="140"/>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B2:B3"/>
    <mergeCell ref="C2:C3"/>
    <mergeCell ref="D2:D3"/>
    <mergeCell ref="A2:A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WC11"/>
  <sheetViews>
    <sheetView topLeftCell="A3" zoomScaleNormal="100" zoomScaleSheetLayoutView="100" workbookViewId="0">
      <selection activeCell="D7" sqref="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hidden="1">
      <c r="A1" s="7"/>
      <c r="B1" s="7"/>
      <c r="C1" s="7"/>
      <c r="D1" s="7"/>
    </row>
    <row r="2" spans="1:6" hidden="1"/>
    <row r="3" spans="1:6" ht="15" customHeight="1">
      <c r="A3" s="130" t="s">
        <v>9</v>
      </c>
      <c r="B3" s="130"/>
      <c r="C3" s="122" t="s">
        <v>10</v>
      </c>
      <c r="D3" s="72"/>
      <c r="E3" s="30"/>
      <c r="F3" s="141" t="s">
        <v>38</v>
      </c>
    </row>
    <row r="4" spans="1:6" ht="15" customHeight="1">
      <c r="A4" s="139"/>
      <c r="B4" s="139"/>
      <c r="C4" s="143"/>
      <c r="D4" s="72"/>
      <c r="E4" s="31"/>
      <c r="F4" s="142"/>
    </row>
    <row r="5" spans="1:6" ht="15.75">
      <c r="A5" s="103" t="s">
        <v>71</v>
      </c>
      <c r="B5" s="104"/>
      <c r="C5" s="101">
        <v>3.3477898813311362</v>
      </c>
      <c r="D5" s="72"/>
      <c r="F5" s="24">
        <v>6.1173951301005802</v>
      </c>
    </row>
    <row r="6" spans="1:6" ht="15.75">
      <c r="A6" s="105" t="s">
        <v>24</v>
      </c>
      <c r="B6" s="104"/>
      <c r="C6" s="101">
        <v>4.4749602633533279</v>
      </c>
      <c r="D6" s="72"/>
      <c r="F6" s="24">
        <v>5.0916610266790601</v>
      </c>
    </row>
    <row r="7" spans="1:6" ht="16.5" thickBot="1">
      <c r="A7" s="106" t="s">
        <v>58</v>
      </c>
      <c r="B7" s="107"/>
      <c r="C7" s="102">
        <v>5.7918462739859153</v>
      </c>
      <c r="D7" s="72"/>
      <c r="F7" s="23">
        <v>4.89943964200687</v>
      </c>
    </row>
    <row r="8" spans="1:6" ht="27" customHeight="1">
      <c r="A8" s="108" t="s">
        <v>51</v>
      </c>
      <c r="B8" s="104"/>
      <c r="C8" s="109">
        <v>3.7604262373783111</v>
      </c>
      <c r="D8" s="72"/>
    </row>
    <row r="9" spans="1:6" hidden="1">
      <c r="A9" s="121"/>
      <c r="B9" s="121"/>
      <c r="C9" s="121"/>
      <c r="D9" s="121"/>
    </row>
    <row r="10" spans="1:6" hidden="1"/>
    <row r="11" spans="1:6" hidden="1"/>
  </sheetData>
  <mergeCells count="5">
    <mergeCell ref="F3:F4"/>
    <mergeCell ref="A9:D9"/>
    <mergeCell ref="C3:C4"/>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zoomScale="85" zoomScaleNormal="85" zoomScaleSheetLayoutView="80" workbookViewId="0">
      <selection activeCell="D61" sqref="D61"/>
    </sheetView>
  </sheetViews>
  <sheetFormatPr baseColWidth="10" defaultColWidth="0" defaultRowHeight="15" customHeight="1" zeroHeight="1"/>
  <cols>
    <col min="1" max="1" width="33.85546875" style="1" customWidth="1"/>
    <col min="2" max="2" width="20.7109375" style="1" customWidth="1"/>
    <col min="3" max="4" width="21.85546875" style="1" customWidth="1"/>
    <col min="5" max="5" width="20.71093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5" ht="18.75">
      <c r="A1" s="7"/>
      <c r="B1" s="7"/>
      <c r="C1" s="7"/>
      <c r="D1" s="7"/>
      <c r="E1" s="7"/>
    </row>
    <row r="2" spans="1:5"/>
    <row r="3" spans="1:5" ht="22.5" customHeight="1">
      <c r="A3" s="146" t="s">
        <v>33</v>
      </c>
      <c r="B3" s="123" t="s">
        <v>71</v>
      </c>
      <c r="C3" s="123" t="s">
        <v>24</v>
      </c>
      <c r="D3" s="123" t="s">
        <v>58</v>
      </c>
      <c r="E3" s="123" t="s">
        <v>56</v>
      </c>
    </row>
    <row r="4" spans="1:5" ht="22.5" customHeight="1">
      <c r="A4" s="146"/>
      <c r="B4" s="123"/>
      <c r="C4" s="123"/>
      <c r="D4" s="123"/>
      <c r="E4" s="123"/>
    </row>
    <row r="5" spans="1:5" ht="15.75">
      <c r="A5" s="19" t="s">
        <v>11</v>
      </c>
      <c r="B5" s="55">
        <v>0.48180887338989831</v>
      </c>
      <c r="C5" s="55">
        <v>3.9764956783018029E-2</v>
      </c>
      <c r="D5" s="55">
        <v>0.15077851326538627</v>
      </c>
      <c r="E5" s="56">
        <v>0.67235234343830264</v>
      </c>
    </row>
    <row r="6" spans="1:5" ht="15.75">
      <c r="A6" s="19" t="s">
        <v>13</v>
      </c>
      <c r="B6" s="55">
        <v>0.12279568562817368</v>
      </c>
      <c r="C6" s="55">
        <v>0</v>
      </c>
      <c r="D6" s="55">
        <v>0</v>
      </c>
      <c r="E6" s="56">
        <v>0.12279568562817368</v>
      </c>
    </row>
    <row r="7" spans="1:5" ht="15.75">
      <c r="A7" s="19" t="s">
        <v>15</v>
      </c>
      <c r="B7" s="55">
        <v>9.8399292293950461E-2</v>
      </c>
      <c r="C7" s="55">
        <v>0</v>
      </c>
      <c r="D7" s="55">
        <v>0</v>
      </c>
      <c r="E7" s="56">
        <v>9.8399292293950461E-2</v>
      </c>
    </row>
    <row r="8" spans="1:5" ht="15.75">
      <c r="A8" s="19" t="s">
        <v>16</v>
      </c>
      <c r="B8" s="55">
        <v>0</v>
      </c>
      <c r="C8" s="55">
        <v>0</v>
      </c>
      <c r="D8" s="55">
        <v>0</v>
      </c>
      <c r="E8" s="56">
        <v>0</v>
      </c>
    </row>
    <row r="9" spans="1:5" ht="15.75">
      <c r="A9" s="19" t="s">
        <v>17</v>
      </c>
      <c r="B9" s="55">
        <v>7.1346453496596268E-2</v>
      </c>
      <c r="C9" s="55">
        <v>0</v>
      </c>
      <c r="D9" s="55">
        <v>0</v>
      </c>
      <c r="E9" s="56">
        <v>7.1346453496596268E-2</v>
      </c>
    </row>
    <row r="10" spans="1:5" ht="15.75">
      <c r="A10" s="19" t="s">
        <v>18</v>
      </c>
      <c r="B10" s="55">
        <v>3.2083311374182688E-2</v>
      </c>
      <c r="C10" s="55">
        <v>0</v>
      </c>
      <c r="D10" s="55">
        <v>0</v>
      </c>
      <c r="E10" s="56">
        <v>3.2083311374182688E-2</v>
      </c>
    </row>
    <row r="11" spans="1:5" ht="15.75">
      <c r="A11" s="19" t="s">
        <v>19</v>
      </c>
      <c r="B11" s="55">
        <v>0</v>
      </c>
      <c r="C11" s="55">
        <v>0</v>
      </c>
      <c r="D11" s="55">
        <v>0</v>
      </c>
      <c r="E11" s="56">
        <v>0</v>
      </c>
    </row>
    <row r="12" spans="1:5" ht="18">
      <c r="A12" s="48" t="s">
        <v>72</v>
      </c>
      <c r="B12" s="57">
        <v>3.0222035300138399E-3</v>
      </c>
      <c r="C12" s="57">
        <v>7.1023878029700803E-7</v>
      </c>
      <c r="D12" s="57">
        <v>0</v>
      </c>
      <c r="E12" s="57">
        <v>3.0229137687941368E-3</v>
      </c>
    </row>
    <row r="13" spans="1:5" s="2" customFormat="1" ht="15.75">
      <c r="A13" s="58" t="s">
        <v>34</v>
      </c>
      <c r="B13" s="59">
        <v>0.80945581971281522</v>
      </c>
      <c r="C13" s="59">
        <v>3.9765667021798325E-2</v>
      </c>
      <c r="D13" s="59">
        <v>0.15077851326538627</v>
      </c>
      <c r="E13" s="59">
        <v>0.99999999999999989</v>
      </c>
    </row>
    <row r="14" spans="1:5" ht="21" customHeight="1">
      <c r="A14" s="4" t="s">
        <v>55</v>
      </c>
      <c r="B14" s="4"/>
      <c r="C14" s="60"/>
      <c r="D14" s="60"/>
      <c r="E14" s="4"/>
    </row>
    <row r="15" spans="1:5"/>
    <row r="16" spans="1:5" hidden="1">
      <c r="A16" s="10"/>
      <c r="B16" s="11"/>
      <c r="C16" s="11"/>
      <c r="D16" s="11"/>
    </row>
    <row r="17" spans="1:4" hidden="1">
      <c r="A17" s="12"/>
      <c r="B17" s="11"/>
      <c r="C17" s="11"/>
      <c r="D17" s="11"/>
    </row>
    <row r="18" spans="1:4" hidden="1">
      <c r="A18" s="12"/>
      <c r="B18" s="11"/>
      <c r="C18" s="11"/>
      <c r="D18" s="11"/>
    </row>
    <row r="19" spans="1:4" hidden="1">
      <c r="A19" s="12"/>
      <c r="B19" s="11"/>
      <c r="C19" s="11"/>
      <c r="D19" s="11"/>
    </row>
    <row r="20" spans="1:4" hidden="1">
      <c r="A20" s="12"/>
      <c r="B20" s="11"/>
      <c r="C20" s="11"/>
      <c r="D20" s="11"/>
    </row>
    <row r="21" spans="1:4" hidden="1">
      <c r="A21" s="12"/>
      <c r="B21" s="11"/>
      <c r="C21" s="11"/>
      <c r="D21" s="11"/>
    </row>
    <row r="22" spans="1:4" hidden="1">
      <c r="A22" s="12"/>
      <c r="B22" s="11"/>
      <c r="C22" s="11"/>
      <c r="D22" s="11"/>
    </row>
    <row r="23" spans="1:4" hidden="1">
      <c r="A23" s="12"/>
      <c r="B23" s="11"/>
      <c r="C23" s="11"/>
      <c r="D23" s="11"/>
    </row>
    <row r="24" spans="1:4" hidden="1">
      <c r="A24" s="12"/>
      <c r="B24" s="11"/>
      <c r="C24" s="11"/>
      <c r="D24" s="11"/>
    </row>
    <row r="25" spans="1:4" hidden="1">
      <c r="A25" s="12"/>
      <c r="B25" s="11"/>
      <c r="C25" s="11"/>
      <c r="D25" s="11"/>
    </row>
    <row r="26" spans="1:4" hidden="1">
      <c r="A26" s="12"/>
      <c r="B26" s="11"/>
      <c r="C26" s="11"/>
      <c r="D26" s="11"/>
    </row>
    <row r="27" spans="1:4" hidden="1">
      <c r="A27" s="12"/>
      <c r="B27" s="11"/>
      <c r="C27" s="11"/>
      <c r="D27" s="11"/>
    </row>
    <row r="28" spans="1:4" hidden="1">
      <c r="A28" s="12"/>
      <c r="B28" s="11"/>
      <c r="C28" s="11"/>
      <c r="D28" s="11"/>
    </row>
    <row r="29" spans="1:4" hidden="1">
      <c r="A29" s="12"/>
      <c r="B29" s="11"/>
      <c r="C29" s="11"/>
      <c r="D29" s="11"/>
    </row>
    <row r="30" spans="1:4" ht="15" hidden="1" customHeight="1">
      <c r="A30" s="12"/>
      <c r="B30" s="11"/>
      <c r="C30" s="11"/>
      <c r="D30" s="11"/>
    </row>
    <row r="31" spans="1:4" hidden="1">
      <c r="A31" s="12"/>
      <c r="B31" s="11"/>
      <c r="C31" s="11"/>
      <c r="D31" s="11"/>
    </row>
    <row r="32" spans="1:4" hidden="1">
      <c r="A32" s="12"/>
      <c r="B32" s="11"/>
      <c r="C32" s="11"/>
      <c r="D32" s="11"/>
    </row>
    <row r="33" spans="1:4" hidden="1">
      <c r="A33" s="12"/>
      <c r="B33" s="11"/>
      <c r="C33" s="11"/>
      <c r="D33" s="11"/>
    </row>
    <row r="34" spans="1:4" hidden="1">
      <c r="A34" s="12"/>
      <c r="B34" s="11"/>
      <c r="C34" s="11"/>
      <c r="D34" s="11"/>
    </row>
    <row r="35" spans="1:4" hidden="1">
      <c r="A35" s="12"/>
      <c r="B35" s="11"/>
      <c r="C35" s="11"/>
      <c r="D35" s="11"/>
    </row>
    <row r="36" spans="1:4" hidden="1">
      <c r="A36" s="12"/>
      <c r="B36" s="11"/>
      <c r="C36" s="11"/>
      <c r="D36" s="11"/>
    </row>
    <row r="37" spans="1:4" hidden="1">
      <c r="A37" s="8"/>
      <c r="B37" s="11"/>
      <c r="C37" s="11"/>
      <c r="D37" s="11"/>
    </row>
    <row r="38" spans="1:4" hidden="1">
      <c r="A38" s="8"/>
      <c r="B38" s="11"/>
      <c r="C38" s="11"/>
      <c r="D38" s="11"/>
    </row>
    <row r="39" spans="1:4" hidden="1">
      <c r="B39" s="11"/>
      <c r="C39" s="11"/>
      <c r="D39" s="11"/>
    </row>
    <row r="40" spans="1:4" hidden="1">
      <c r="A40" s="10"/>
      <c r="B40" s="13"/>
      <c r="C40" s="14"/>
      <c r="D40" s="14"/>
    </row>
    <row r="41" spans="1:4" hidden="1"/>
    <row r="42" spans="1:4" hidden="1">
      <c r="A42" s="2"/>
      <c r="B42" s="13"/>
      <c r="C42" s="15"/>
      <c r="D42" s="15"/>
    </row>
    <row r="43" spans="1:4" hidden="1">
      <c r="A43" s="2"/>
      <c r="B43" s="13"/>
      <c r="C43" s="16"/>
      <c r="D43" s="16"/>
    </row>
    <row r="44" spans="1:4" hidden="1">
      <c r="A44" s="144"/>
      <c r="B44" s="145"/>
    </row>
    <row r="45" spans="1:4" hidden="1">
      <c r="A45" s="144"/>
      <c r="B45" s="145"/>
    </row>
    <row r="46" spans="1:4" ht="15" hidden="1" customHeight="1">
      <c r="A46" s="9"/>
      <c r="B46" s="17"/>
    </row>
    <row r="47" spans="1:4" ht="15" hidden="1" customHeight="1">
      <c r="A47" s="9"/>
      <c r="B47" s="17"/>
    </row>
    <row r="48" spans="1:4"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E3:E4"/>
    <mergeCell ref="D3:D4"/>
    <mergeCell ref="A44:A45"/>
    <mergeCell ref="B44:B45"/>
    <mergeCell ref="A3:A4"/>
    <mergeCell ref="B3:B4"/>
    <mergeCell ref="C3:C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2024-04-30T15:56:37Z</dcterms:modified>
</cp:coreProperties>
</file>