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74888B25-DDC3-435B-BC25-A9F9FA98009D}" xr6:coauthVersionLast="47" xr6:coauthVersionMax="47" xr10:uidLastSave="{00000000-0000-0000-0000-000000000000}"/>
  <bookViews>
    <workbookView xWindow="19080" yWindow="-120" windowWidth="19440" windowHeight="15000" activeTab="2" xr2:uid="{00000000-000D-0000-FFFF-FFFF00000000}"/>
  </bookViews>
  <sheets>
    <sheet name="Moneda" sheetId="1" r:id="rId1"/>
    <sheet name="Acreedor" sheetId="2" r:id="rId2"/>
    <sheet name="Legislació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3" l="1"/>
  <c r="N4" i="3" s="1"/>
</calcChain>
</file>

<file path=xl/sharedStrings.xml><?xml version="1.0" encoding="utf-8"?>
<sst xmlns="http://schemas.openxmlformats.org/spreadsheetml/2006/main" count="136" uniqueCount="22">
  <si>
    <t>Dólares USA</t>
  </si>
  <si>
    <t>Unidades de Fomento Chile</t>
  </si>
  <si>
    <t>Pesos</t>
  </si>
  <si>
    <t>-</t>
  </si>
  <si>
    <t>Unidad de Cuenta BID</t>
  </si>
  <si>
    <t>Unidad de Canasta BIRF</t>
  </si>
  <si>
    <t>Yen Japonés</t>
  </si>
  <si>
    <t>Euros</t>
  </si>
  <si>
    <t>Marco Alemán</t>
  </si>
  <si>
    <t>Otras</t>
  </si>
  <si>
    <t>Total</t>
  </si>
  <si>
    <t>Banco Central de Chile</t>
  </si>
  <si>
    <t>Banco Internacional de Reconstrucción y Fomento (BIRF)</t>
  </si>
  <si>
    <t>Banco Interamericano de Desarrollo (BID)</t>
  </si>
  <si>
    <t>Bonos</t>
  </si>
  <si>
    <t>Eximbank Japón</t>
  </si>
  <si>
    <t>BancoEstado de Chile</t>
  </si>
  <si>
    <t>Agencia Internacional de Desarrollo (AID)</t>
  </si>
  <si>
    <t>Otros</t>
  </si>
  <si>
    <t>Deuda Total</t>
  </si>
  <si>
    <t>Deuda Interna</t>
  </si>
  <si>
    <t>Deuda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</si>
</sst>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656565"/>
      <name val="Verdana"/>
      <family val="2"/>
    </font>
    <font>
      <sz val="9.9"/>
      <color rgb="FF656565"/>
      <name val="Verdana"/>
      <family val="2"/>
    </font>
    <font>
      <sz val="11"/>
      <color indexed="8"/>
      <name val="Calibri"/>
      <family val="2"/>
    </font>
    <font>
      <sz val="10"/>
      <color rgb="FF65656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A"/>
        <bgColor indexed="64"/>
      </patternFill>
    </fill>
  </fills>
  <borders count="3">
    <border>
      <left/>
      <right/>
      <top/>
      <bottom/>
      <diagonal/>
    </border>
    <border>
      <left style="medium">
        <color rgb="FFCFE0EB"/>
      </left>
      <right style="medium">
        <color rgb="FFCFE0EB"/>
      </right>
      <top style="medium">
        <color rgb="FFCFE0EB"/>
      </top>
      <bottom style="medium">
        <color rgb="FFCFE0EB"/>
      </bottom>
      <diagonal/>
    </border>
    <border>
      <left style="medium">
        <color rgb="FFCFE0EB"/>
      </left>
      <right style="medium">
        <color rgb="FFCFE0EB"/>
      </right>
      <top/>
      <bottom style="medium">
        <color rgb="FFCFE0EB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1" fontId="0" fillId="0" borderId="0" xfId="1" applyFont="1"/>
    <xf numFmtId="1" fontId="2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41" fontId="0" fillId="0" borderId="0" xfId="1" applyFont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</cellXfs>
  <cellStyles count="8">
    <cellStyle name="Millares [0]" xfId="1" builtinId="6"/>
    <cellStyle name="Millares 16" xfId="3" xr:uid="{00000000-0005-0000-0000-000001000000}"/>
    <cellStyle name="Millares 22" xfId="5" xr:uid="{00000000-0005-0000-0000-000002000000}"/>
    <cellStyle name="Millares 23" xfId="6" xr:uid="{00000000-0005-0000-0000-000003000000}"/>
    <cellStyle name="Millares 24" xfId="7" xr:uid="{00000000-0005-0000-0000-000004000000}"/>
    <cellStyle name="Millares 7" xfId="4" xr:uid="{00000000-0005-0000-0000-000005000000}"/>
    <cellStyle name="Normal" xfId="0" builtinId="0"/>
    <cellStyle name="Normal 4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S2" sqref="S2:S11"/>
    </sheetView>
  </sheetViews>
  <sheetFormatPr baseColWidth="10" defaultColWidth="9.140625" defaultRowHeight="15" x14ac:dyDescent="0.25"/>
  <cols>
    <col min="1" max="1" width="34.7109375" customWidth="1"/>
    <col min="2" max="2" width="20" bestFit="1" customWidth="1"/>
    <col min="7" max="7" width="7.28515625" bestFit="1" customWidth="1"/>
    <col min="8" max="8" width="9.28515625" bestFit="1" customWidth="1"/>
    <col min="9" max="9" width="7.28515625" bestFit="1" customWidth="1"/>
    <col min="14" max="14" width="8.140625" bestFit="1" customWidth="1"/>
    <col min="17" max="17" width="8.42578125" bestFit="1" customWidth="1"/>
    <col min="18" max="19" width="9.28515625" bestFit="1" customWidth="1"/>
  </cols>
  <sheetData>
    <row r="1" spans="1:19" ht="15.75" thickBot="1" x14ac:dyDescent="0.3"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7">
        <v>2017</v>
      </c>
      <c r="O1" s="1">
        <v>2018</v>
      </c>
      <c r="P1" s="1">
        <v>2019</v>
      </c>
      <c r="Q1" s="1">
        <v>2020</v>
      </c>
      <c r="R1" s="1">
        <v>2021</v>
      </c>
      <c r="S1" s="1">
        <v>2022</v>
      </c>
    </row>
    <row r="2" spans="1:19" ht="15.75" thickBot="1" x14ac:dyDescent="0.3">
      <c r="A2" s="2" t="s">
        <v>0</v>
      </c>
      <c r="B2" s="3">
        <v>6567.5</v>
      </c>
      <c r="C2" s="3">
        <v>5031</v>
      </c>
      <c r="D2" s="3">
        <v>3477.3</v>
      </c>
      <c r="E2" s="3">
        <v>2770.8</v>
      </c>
      <c r="F2" s="3">
        <v>2382</v>
      </c>
      <c r="G2" s="3">
        <v>3413.6</v>
      </c>
      <c r="H2" s="3">
        <v>4358.2</v>
      </c>
      <c r="I2" s="3">
        <v>5138.3999999999996</v>
      </c>
      <c r="J2" s="3">
        <v>4242.9992460500007</v>
      </c>
      <c r="K2" s="3">
        <v>4784.6478142866672</v>
      </c>
      <c r="L2" s="3">
        <v>4703.6847986499997</v>
      </c>
      <c r="M2" s="3">
        <v>5821.1054732392622</v>
      </c>
      <c r="N2" s="3">
        <v>7143.6</v>
      </c>
      <c r="O2" s="3">
        <v>8242.5457504823426</v>
      </c>
      <c r="P2" s="3">
        <v>8803.1915565045765</v>
      </c>
      <c r="Q2" s="3">
        <v>11652.862685519813</v>
      </c>
      <c r="R2" s="3">
        <v>22359.520129786957</v>
      </c>
      <c r="S2" s="14">
        <v>28241</v>
      </c>
    </row>
    <row r="3" spans="1:19" ht="15.75" thickBot="1" x14ac:dyDescent="0.3">
      <c r="A3" s="2" t="s">
        <v>1</v>
      </c>
      <c r="B3" s="3">
        <v>2652.7</v>
      </c>
      <c r="C3" s="3">
        <v>2464.6999999999998</v>
      </c>
      <c r="D3" s="3">
        <v>3091.4</v>
      </c>
      <c r="E3" s="3">
        <v>3811.8</v>
      </c>
      <c r="F3" s="3">
        <v>7025.4</v>
      </c>
      <c r="G3" s="3">
        <v>13796.3</v>
      </c>
      <c r="H3" s="3">
        <v>16706.2</v>
      </c>
      <c r="I3" s="3">
        <v>20955.020843999999</v>
      </c>
      <c r="J3" s="3">
        <v>22074.990343093723</v>
      </c>
      <c r="K3" s="3">
        <v>22026.206527350296</v>
      </c>
      <c r="L3" s="3">
        <v>21755.16281920503</v>
      </c>
      <c r="M3" s="3">
        <v>25797.373995659316</v>
      </c>
      <c r="N3" s="3">
        <v>31026</v>
      </c>
      <c r="O3" s="3">
        <v>29477.12825078065</v>
      </c>
      <c r="P3" s="3">
        <v>30827.124130852615</v>
      </c>
      <c r="Q3" s="3">
        <v>31217.631150642719</v>
      </c>
      <c r="R3" s="3">
        <v>29579.722347745286</v>
      </c>
      <c r="S3" s="15">
        <v>37239</v>
      </c>
    </row>
    <row r="4" spans="1:19" ht="15.75" thickBot="1" x14ac:dyDescent="0.3">
      <c r="A4" s="2" t="s">
        <v>2</v>
      </c>
      <c r="B4" s="4" t="s">
        <v>3</v>
      </c>
      <c r="C4" s="4" t="s">
        <v>3</v>
      </c>
      <c r="D4" s="4">
        <v>342.86636279294908</v>
      </c>
      <c r="E4" s="4">
        <v>588.13244106753984</v>
      </c>
      <c r="F4" s="3">
        <v>1541.1</v>
      </c>
      <c r="G4" s="3">
        <v>3047.4</v>
      </c>
      <c r="H4" s="3">
        <v>4773.8999999999996</v>
      </c>
      <c r="I4" s="3">
        <v>6240.9</v>
      </c>
      <c r="J4" s="3">
        <v>7109.4701287925582</v>
      </c>
      <c r="K4" s="3">
        <v>8731.0879165372407</v>
      </c>
      <c r="L4" s="3">
        <v>10044.799076464486</v>
      </c>
      <c r="M4" s="3">
        <v>18138.130615993632</v>
      </c>
      <c r="N4" s="3">
        <v>25807.599999999999</v>
      </c>
      <c r="O4" s="3">
        <v>26850.390516963573</v>
      </c>
      <c r="P4" s="3">
        <v>28259.425853114863</v>
      </c>
      <c r="Q4" s="3">
        <v>39199.423793299575</v>
      </c>
      <c r="R4" s="3">
        <v>36944.738394963468</v>
      </c>
      <c r="S4" s="15">
        <v>37615</v>
      </c>
    </row>
    <row r="5" spans="1:19" ht="15.75" thickBot="1" x14ac:dyDescent="0.3">
      <c r="A5" s="2" t="s">
        <v>4</v>
      </c>
      <c r="B5" s="4">
        <v>57.8</v>
      </c>
      <c r="C5" s="4">
        <v>54.9</v>
      </c>
      <c r="D5" s="4">
        <v>52.6</v>
      </c>
      <c r="E5" s="4">
        <v>51.6</v>
      </c>
      <c r="F5" s="4">
        <v>47.226738659999995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13">
        <v>2.7723455642259965E-2</v>
      </c>
      <c r="S5" s="16" t="s">
        <v>3</v>
      </c>
    </row>
    <row r="6" spans="1:19" ht="15.75" thickBot="1" x14ac:dyDescent="0.3">
      <c r="A6" s="2" t="s">
        <v>5</v>
      </c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16" t="s">
        <v>3</v>
      </c>
    </row>
    <row r="7" spans="1:19" ht="15.75" thickBot="1" x14ac:dyDescent="0.3">
      <c r="A7" s="2" t="s">
        <v>6</v>
      </c>
      <c r="B7" s="4">
        <v>0.1</v>
      </c>
      <c r="C7" s="4" t="s">
        <v>3</v>
      </c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3</v>
      </c>
      <c r="S7" s="16" t="s">
        <v>3</v>
      </c>
    </row>
    <row r="8" spans="1:19" ht="15.75" thickBot="1" x14ac:dyDescent="0.3">
      <c r="A8" s="2" t="s">
        <v>7</v>
      </c>
      <c r="B8" s="4">
        <v>91.2</v>
      </c>
      <c r="C8" s="4">
        <v>114</v>
      </c>
      <c r="D8" s="4">
        <v>125.1</v>
      </c>
      <c r="E8" s="4">
        <v>111.7</v>
      </c>
      <c r="F8" s="4">
        <v>100</v>
      </c>
      <c r="G8" s="4">
        <v>99.7</v>
      </c>
      <c r="H8" s="4">
        <v>88.6</v>
      </c>
      <c r="I8" s="4">
        <v>87.9</v>
      </c>
      <c r="J8" s="4">
        <v>86.685824146475795</v>
      </c>
      <c r="K8" s="3">
        <v>1044.0823226835503</v>
      </c>
      <c r="L8" s="3">
        <v>2459.1076268546399</v>
      </c>
      <c r="M8" s="3">
        <v>3608.4934116507907</v>
      </c>
      <c r="N8" s="3">
        <v>4957.6000000000004</v>
      </c>
      <c r="O8" s="3">
        <v>5677.2065091293907</v>
      </c>
      <c r="P8" s="3">
        <v>6501.316060663984</v>
      </c>
      <c r="Q8" s="3">
        <v>9555.1264388786876</v>
      </c>
      <c r="R8" s="3">
        <v>13747.831587284483</v>
      </c>
      <c r="S8" s="15">
        <v>12926</v>
      </c>
    </row>
    <row r="9" spans="1:19" ht="15.75" thickBot="1" x14ac:dyDescent="0.3">
      <c r="A9" s="2" t="s">
        <v>8</v>
      </c>
      <c r="B9" s="4" t="s">
        <v>3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  <c r="M9" s="4" t="s">
        <v>3</v>
      </c>
      <c r="N9" s="3" t="s">
        <v>3</v>
      </c>
      <c r="O9" s="3" t="s">
        <v>3</v>
      </c>
      <c r="P9" s="3" t="s">
        <v>3</v>
      </c>
      <c r="Q9" s="3" t="s">
        <v>3</v>
      </c>
      <c r="R9" s="3" t="s">
        <v>3</v>
      </c>
      <c r="S9" s="16" t="s">
        <v>3</v>
      </c>
    </row>
    <row r="10" spans="1:19" ht="15.75" thickBot="1" x14ac:dyDescent="0.3">
      <c r="A10" s="2" t="s">
        <v>9</v>
      </c>
      <c r="B10" s="4">
        <v>2</v>
      </c>
      <c r="C10" s="4">
        <v>1.9</v>
      </c>
      <c r="D10" s="4">
        <v>4.7</v>
      </c>
      <c r="E10" s="4">
        <v>0.96755893246017877</v>
      </c>
      <c r="F10" s="4">
        <v>0.87073162849554331</v>
      </c>
      <c r="G10" s="4">
        <v>0.9</v>
      </c>
      <c r="H10" s="4">
        <v>0.7</v>
      </c>
      <c r="I10" s="4">
        <v>0.7</v>
      </c>
      <c r="J10" s="4">
        <v>0.65404300328714926</v>
      </c>
      <c r="K10" s="4">
        <v>0.48030162358415773</v>
      </c>
      <c r="L10" s="4">
        <v>0.38870212491643569</v>
      </c>
      <c r="M10" s="4">
        <v>0.30156021146415918</v>
      </c>
      <c r="N10" s="3">
        <v>1.4</v>
      </c>
      <c r="O10" s="3">
        <v>0.19489698195844743</v>
      </c>
      <c r="P10" s="3">
        <v>0.13412641747884735</v>
      </c>
      <c r="Q10" s="3">
        <v>9.1655744623754004E-2</v>
      </c>
      <c r="R10" s="3">
        <v>9.1655744623754004E-2</v>
      </c>
      <c r="S10" s="16">
        <v>0</v>
      </c>
    </row>
    <row r="11" spans="1:19" ht="15.75" thickBot="1" x14ac:dyDescent="0.3">
      <c r="A11" s="2" t="s">
        <v>10</v>
      </c>
      <c r="B11" s="3">
        <v>9371.3000000000011</v>
      </c>
      <c r="C11" s="3">
        <v>7666.4999999999991</v>
      </c>
      <c r="D11" s="3">
        <v>7093.9663627929503</v>
      </c>
      <c r="E11" s="3">
        <v>7335</v>
      </c>
      <c r="F11" s="3">
        <v>11095.756182545649</v>
      </c>
      <c r="G11" s="3">
        <v>20357.900000000001</v>
      </c>
      <c r="H11" s="3">
        <v>25927.600000000002</v>
      </c>
      <c r="I11" s="3">
        <v>32422.920844000004</v>
      </c>
      <c r="J11" s="3">
        <v>33514.799585086039</v>
      </c>
      <c r="K11" s="3">
        <v>36586.504882481335</v>
      </c>
      <c r="L11" s="3">
        <v>38963.143023299068</v>
      </c>
      <c r="M11" s="3">
        <v>53365.405056754462</v>
      </c>
      <c r="N11" s="3">
        <v>68936.2</v>
      </c>
      <c r="O11" s="3">
        <v>70247.465924337914</v>
      </c>
      <c r="P11" s="3">
        <v>74391.191727553523</v>
      </c>
      <c r="Q11" s="3">
        <v>91625.135724085412</v>
      </c>
      <c r="R11" s="3">
        <v>102631.90411552481</v>
      </c>
      <c r="S11" s="15">
        <v>116021</v>
      </c>
    </row>
    <row r="12" spans="1:19" x14ac:dyDescent="0.25">
      <c r="N12" s="8"/>
    </row>
    <row r="19" spans="6:9" x14ac:dyDescent="0.25">
      <c r="F19" s="6"/>
      <c r="G19" s="6"/>
      <c r="H19" s="6"/>
      <c r="I19" s="6"/>
    </row>
    <row r="20" spans="6:9" x14ac:dyDescent="0.25">
      <c r="F20" s="6"/>
      <c r="G20" s="6"/>
      <c r="H20" s="6"/>
      <c r="I20" s="6"/>
    </row>
    <row r="21" spans="6:9" x14ac:dyDescent="0.25">
      <c r="F21" s="6"/>
      <c r="G21" s="6"/>
      <c r="H21" s="6"/>
      <c r="I21" s="6"/>
    </row>
    <row r="22" spans="6:9" x14ac:dyDescent="0.25">
      <c r="F22" s="6"/>
      <c r="G22" s="6"/>
      <c r="H22" s="6"/>
      <c r="I22" s="6"/>
    </row>
    <row r="23" spans="6:9" x14ac:dyDescent="0.25">
      <c r="G23" s="6"/>
    </row>
    <row r="24" spans="6:9" x14ac:dyDescent="0.25">
      <c r="F24" s="6"/>
      <c r="G24" s="6"/>
      <c r="H24" s="6"/>
      <c r="I24" s="6"/>
    </row>
    <row r="25" spans="6:9" x14ac:dyDescent="0.25">
      <c r="F25" s="6"/>
      <c r="G25" s="6"/>
      <c r="H25" s="6"/>
      <c r="I25" s="6"/>
    </row>
    <row r="26" spans="6:9" x14ac:dyDescent="0.25">
      <c r="F26" s="6"/>
      <c r="G26" s="6"/>
      <c r="H26" s="6"/>
      <c r="I26" s="6"/>
    </row>
    <row r="27" spans="6:9" x14ac:dyDescent="0.25">
      <c r="F27" s="6"/>
      <c r="G27" s="6"/>
      <c r="H27" s="6"/>
      <c r="I27" s="6"/>
    </row>
    <row r="30" spans="6:9" x14ac:dyDescent="0.25">
      <c r="F30" s="6"/>
      <c r="G30" s="6"/>
    </row>
    <row r="31" spans="6:9" x14ac:dyDescent="0.25">
      <c r="F31" s="6"/>
      <c r="G31" s="6"/>
    </row>
    <row r="32" spans="6:9" x14ac:dyDescent="0.25">
      <c r="F32" s="6"/>
      <c r="G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S1" sqref="S1"/>
    </sheetView>
  </sheetViews>
  <sheetFormatPr baseColWidth="10" defaultRowHeight="15" x14ac:dyDescent="0.25"/>
  <cols>
    <col min="1" max="1" width="35" bestFit="1" customWidth="1"/>
    <col min="2" max="5" width="6.28515625" bestFit="1" customWidth="1"/>
    <col min="6" max="16" width="7.28515625" bestFit="1" customWidth="1"/>
    <col min="17" max="17" width="7.42578125" style="10" bestFit="1" customWidth="1"/>
    <col min="18" max="19" width="8.5703125" style="10" bestFit="1" customWidth="1"/>
  </cols>
  <sheetData>
    <row r="1" spans="1:19" ht="15.75" thickBot="1" x14ac:dyDescent="0.3">
      <c r="B1" s="5">
        <v>2005</v>
      </c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  <c r="I1" s="5">
        <v>2012</v>
      </c>
      <c r="J1" s="5">
        <v>2013</v>
      </c>
      <c r="K1" s="5">
        <v>2014</v>
      </c>
      <c r="L1" s="5">
        <v>2015</v>
      </c>
      <c r="M1" s="5">
        <v>2016</v>
      </c>
      <c r="N1" s="5">
        <v>2017</v>
      </c>
      <c r="O1" s="5">
        <v>2018</v>
      </c>
      <c r="P1" s="5">
        <v>2019</v>
      </c>
      <c r="Q1" s="5">
        <v>2020</v>
      </c>
      <c r="R1" s="5">
        <v>2021</v>
      </c>
      <c r="S1" s="5">
        <v>2022</v>
      </c>
    </row>
    <row r="2" spans="1:19" ht="15.75" thickBot="1" x14ac:dyDescent="0.3">
      <c r="A2" s="2" t="s">
        <v>11</v>
      </c>
      <c r="B2" s="3">
        <v>2846</v>
      </c>
      <c r="C2" s="3">
        <v>1268</v>
      </c>
      <c r="D2" s="4">
        <v>139</v>
      </c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3</v>
      </c>
      <c r="S2" s="4" t="s">
        <v>3</v>
      </c>
    </row>
    <row r="3" spans="1:19" ht="26.25" thickBot="1" x14ac:dyDescent="0.3">
      <c r="A3" s="2" t="s">
        <v>12</v>
      </c>
      <c r="B3" s="4">
        <v>289</v>
      </c>
      <c r="C3" s="4">
        <v>346</v>
      </c>
      <c r="D3" s="4">
        <v>354</v>
      </c>
      <c r="E3" s="4">
        <v>200</v>
      </c>
      <c r="F3" s="4">
        <v>215</v>
      </c>
      <c r="G3" s="4">
        <v>189</v>
      </c>
      <c r="H3" s="4">
        <v>126</v>
      </c>
      <c r="I3" s="4">
        <v>112</v>
      </c>
      <c r="J3" s="4">
        <v>98</v>
      </c>
      <c r="K3" s="4">
        <v>97</v>
      </c>
      <c r="L3" s="4">
        <v>101</v>
      </c>
      <c r="M3" s="4">
        <v>185</v>
      </c>
      <c r="N3" s="4">
        <v>161</v>
      </c>
      <c r="O3" s="4">
        <v>147</v>
      </c>
      <c r="P3" s="12">
        <v>142.55112902000002</v>
      </c>
      <c r="Q3" s="12">
        <v>140.18114032</v>
      </c>
      <c r="R3" s="12">
        <v>144.35337282</v>
      </c>
      <c r="S3" s="12">
        <v>141</v>
      </c>
    </row>
    <row r="4" spans="1:19" ht="26.25" thickBot="1" x14ac:dyDescent="0.3">
      <c r="A4" s="2" t="s">
        <v>13</v>
      </c>
      <c r="B4" s="4">
        <v>536</v>
      </c>
      <c r="C4" s="4">
        <v>550</v>
      </c>
      <c r="D4" s="4">
        <v>551</v>
      </c>
      <c r="E4" s="4">
        <v>591</v>
      </c>
      <c r="F4" s="4">
        <v>632</v>
      </c>
      <c r="G4" s="4">
        <v>612</v>
      </c>
      <c r="H4" s="4">
        <v>602</v>
      </c>
      <c r="I4" s="4">
        <v>563</v>
      </c>
      <c r="J4" s="4">
        <v>524</v>
      </c>
      <c r="K4" s="4">
        <v>479</v>
      </c>
      <c r="L4" s="4">
        <v>413</v>
      </c>
      <c r="M4" s="4">
        <v>582</v>
      </c>
      <c r="N4" s="4">
        <v>701</v>
      </c>
      <c r="O4" s="4">
        <v>855</v>
      </c>
      <c r="P4" s="12">
        <v>879.69589701761913</v>
      </c>
      <c r="Q4" s="12">
        <v>1279.9816859928571</v>
      </c>
      <c r="R4" s="12">
        <v>1956.9395690199999</v>
      </c>
      <c r="S4" s="12">
        <v>2290</v>
      </c>
    </row>
    <row r="5" spans="1:19" ht="15.75" thickBot="1" x14ac:dyDescent="0.3">
      <c r="A5" s="2" t="s">
        <v>14</v>
      </c>
      <c r="B5" s="3">
        <v>5269</v>
      </c>
      <c r="C5" s="3">
        <v>5109</v>
      </c>
      <c r="D5" s="3">
        <v>5631</v>
      </c>
      <c r="E5" s="3">
        <v>6189</v>
      </c>
      <c r="F5" s="3">
        <v>9899</v>
      </c>
      <c r="G5" s="3">
        <v>19192</v>
      </c>
      <c r="H5" s="3">
        <v>24854</v>
      </c>
      <c r="I5" s="3">
        <v>31399</v>
      </c>
      <c r="J5" s="3">
        <v>32573</v>
      </c>
      <c r="K5" s="3">
        <v>35685</v>
      </c>
      <c r="L5" s="3">
        <v>38163</v>
      </c>
      <c r="M5" s="3">
        <v>52232</v>
      </c>
      <c r="N5" s="3">
        <v>67722</v>
      </c>
      <c r="O5" s="3">
        <v>68994</v>
      </c>
      <c r="P5" s="3">
        <v>73160.758765299281</v>
      </c>
      <c r="Q5" s="3">
        <v>90036.101078072577</v>
      </c>
      <c r="R5" s="3">
        <v>100403.33951650042</v>
      </c>
      <c r="S5" s="3">
        <v>113491</v>
      </c>
    </row>
    <row r="6" spans="1:19" ht="15.75" thickBot="1" x14ac:dyDescent="0.3">
      <c r="A6" s="2" t="s">
        <v>15</v>
      </c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  <c r="Q6" s="4" t="s">
        <v>3</v>
      </c>
      <c r="R6" s="4" t="s">
        <v>3</v>
      </c>
      <c r="S6" s="4" t="s">
        <v>3</v>
      </c>
    </row>
    <row r="7" spans="1:19" ht="15.75" thickBot="1" x14ac:dyDescent="0.3">
      <c r="A7" s="2" t="s">
        <v>16</v>
      </c>
      <c r="B7" s="4">
        <v>181</v>
      </c>
      <c r="C7" s="4">
        <v>165</v>
      </c>
      <c r="D7" s="4">
        <v>181</v>
      </c>
      <c r="E7" s="4">
        <v>137</v>
      </c>
      <c r="F7" s="4">
        <v>153</v>
      </c>
      <c r="G7" s="4">
        <v>139</v>
      </c>
      <c r="H7" s="4">
        <v>113</v>
      </c>
      <c r="I7" s="4">
        <v>110</v>
      </c>
      <c r="J7" s="4">
        <v>89</v>
      </c>
      <c r="K7" s="4">
        <v>69</v>
      </c>
      <c r="L7" s="4">
        <v>51</v>
      </c>
      <c r="M7" s="4">
        <v>43</v>
      </c>
      <c r="N7" s="4">
        <v>40</v>
      </c>
      <c r="O7" s="4">
        <v>30</v>
      </c>
      <c r="P7" s="12">
        <v>23.484325350000002</v>
      </c>
      <c r="Q7" s="12">
        <v>19.360854880000002</v>
      </c>
      <c r="R7" s="12">
        <v>12.305648509999999</v>
      </c>
      <c r="S7" s="12">
        <v>9</v>
      </c>
    </row>
    <row r="8" spans="1:19" ht="26.25" thickBot="1" x14ac:dyDescent="0.3">
      <c r="A8" s="2" t="s">
        <v>17</v>
      </c>
      <c r="B8" s="4">
        <v>35</v>
      </c>
      <c r="C8" s="4">
        <v>4</v>
      </c>
      <c r="D8" s="4">
        <v>2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  <c r="S8" s="4">
        <v>116021</v>
      </c>
    </row>
    <row r="9" spans="1:19" ht="15.75" thickBot="1" x14ac:dyDescent="0.3">
      <c r="A9" s="2" t="s">
        <v>18</v>
      </c>
      <c r="B9" s="4">
        <v>214</v>
      </c>
      <c r="C9" s="4">
        <v>224</v>
      </c>
      <c r="D9" s="4">
        <v>237</v>
      </c>
      <c r="E9" s="4">
        <v>218</v>
      </c>
      <c r="F9" s="4">
        <v>197</v>
      </c>
      <c r="G9" s="4">
        <v>226</v>
      </c>
      <c r="H9" s="4">
        <v>232</v>
      </c>
      <c r="I9" s="4">
        <v>239</v>
      </c>
      <c r="J9" s="4">
        <v>231</v>
      </c>
      <c r="K9" s="4">
        <v>256</v>
      </c>
      <c r="L9" s="4">
        <v>236</v>
      </c>
      <c r="M9" s="4">
        <v>323</v>
      </c>
      <c r="N9" s="4">
        <v>312</v>
      </c>
      <c r="O9" s="4">
        <v>222</v>
      </c>
      <c r="P9" s="12">
        <v>184.70161086660767</v>
      </c>
      <c r="Q9" s="12">
        <v>149.51096481998684</v>
      </c>
      <c r="R9" s="12">
        <v>114.96600867439702</v>
      </c>
      <c r="S9" s="12">
        <v>90</v>
      </c>
    </row>
    <row r="10" spans="1:19" ht="15.75" thickBot="1" x14ac:dyDescent="0.3">
      <c r="A10" s="2" t="s">
        <v>19</v>
      </c>
      <c r="B10" s="3">
        <v>9370</v>
      </c>
      <c r="C10" s="3">
        <v>7666</v>
      </c>
      <c r="D10" s="3">
        <v>7094</v>
      </c>
      <c r="E10" s="3">
        <v>7335</v>
      </c>
      <c r="F10" s="3">
        <v>11096</v>
      </c>
      <c r="G10" s="3">
        <v>20358</v>
      </c>
      <c r="H10" s="3">
        <v>25928</v>
      </c>
      <c r="I10" s="3">
        <v>32423</v>
      </c>
      <c r="J10" s="3">
        <v>33515</v>
      </c>
      <c r="K10" s="3">
        <v>36587</v>
      </c>
      <c r="L10" s="3">
        <v>38963</v>
      </c>
      <c r="M10" s="3">
        <v>53365</v>
      </c>
      <c r="N10" s="3">
        <v>68936</v>
      </c>
      <c r="O10" s="3">
        <v>70247</v>
      </c>
      <c r="P10" s="3">
        <v>74391.191727553509</v>
      </c>
      <c r="Q10" s="3">
        <v>91625.135724085412</v>
      </c>
      <c r="R10" s="3">
        <v>102631.90411552481</v>
      </c>
      <c r="S10" s="3">
        <v>116021</v>
      </c>
    </row>
    <row r="11" spans="1:19" x14ac:dyDescent="0.25">
      <c r="Q11"/>
      <c r="R11"/>
      <c r="S11"/>
    </row>
    <row r="12" spans="1:19" x14ac:dyDescent="0.25">
      <c r="Q12"/>
      <c r="R12"/>
      <c r="S12"/>
    </row>
    <row r="13" spans="1:19" x14ac:dyDescent="0.25">
      <c r="Q13"/>
      <c r="R13"/>
      <c r="S13"/>
    </row>
    <row r="14" spans="1:19" x14ac:dyDescent="0.25">
      <c r="Q14"/>
      <c r="R14"/>
      <c r="S14"/>
    </row>
    <row r="15" spans="1:19" x14ac:dyDescent="0.25">
      <c r="Q15"/>
      <c r="R15"/>
      <c r="S15"/>
    </row>
    <row r="16" spans="1:19" x14ac:dyDescent="0.25">
      <c r="Q16"/>
      <c r="R16"/>
      <c r="S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"/>
  <sheetViews>
    <sheetView tabSelected="1" zoomScale="75" zoomScaleNormal="90" workbookViewId="0">
      <selection activeCell="S1" sqref="S1"/>
    </sheetView>
  </sheetViews>
  <sheetFormatPr baseColWidth="10" defaultRowHeight="15" x14ac:dyDescent="0.25"/>
  <cols>
    <col min="1" max="1" width="24.28515625" customWidth="1"/>
    <col min="2" max="15" width="11.28515625" style="9"/>
    <col min="17" max="19" width="11" customWidth="1"/>
  </cols>
  <sheetData>
    <row r="1" spans="1:19" ht="15.75" thickBot="1" x14ac:dyDescent="0.3">
      <c r="A1" s="5"/>
      <c r="B1" s="5">
        <v>2005</v>
      </c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  <c r="I1" s="5">
        <v>2012</v>
      </c>
      <c r="J1" s="5">
        <v>2013</v>
      </c>
      <c r="K1" s="5">
        <v>2014</v>
      </c>
      <c r="L1" s="5">
        <v>2015</v>
      </c>
      <c r="M1" s="5">
        <v>2016</v>
      </c>
      <c r="N1" s="5">
        <v>2017</v>
      </c>
      <c r="O1" s="5">
        <v>2018</v>
      </c>
      <c r="P1" s="5">
        <v>2019</v>
      </c>
      <c r="Q1" s="5">
        <v>2020</v>
      </c>
      <c r="R1" s="5">
        <v>2021</v>
      </c>
      <c r="S1" s="5">
        <v>2022</v>
      </c>
    </row>
    <row r="2" spans="1:19" ht="15.75" thickBot="1" x14ac:dyDescent="0.3">
      <c r="A2" s="2" t="s">
        <v>20</v>
      </c>
      <c r="B2" s="11">
        <v>5138</v>
      </c>
      <c r="C2" s="11">
        <v>3495</v>
      </c>
      <c r="D2" s="11">
        <v>3438</v>
      </c>
      <c r="E2" s="11">
        <v>4400</v>
      </c>
      <c r="F2" s="11">
        <v>8566</v>
      </c>
      <c r="G2" s="11">
        <v>16262</v>
      </c>
      <c r="H2" s="11">
        <v>20647</v>
      </c>
      <c r="I2" s="11">
        <v>26288</v>
      </c>
      <c r="J2" s="11">
        <v>28355</v>
      </c>
      <c r="K2" s="11">
        <v>30042</v>
      </c>
      <c r="L2" s="11">
        <v>31186</v>
      </c>
      <c r="M2" s="11">
        <v>43285</v>
      </c>
      <c r="N2" s="11">
        <v>56128.688679093255</v>
      </c>
      <c r="O2" s="11">
        <v>55703</v>
      </c>
      <c r="P2" s="11">
        <v>58575.577273054536</v>
      </c>
      <c r="Q2" s="11">
        <v>70417.054943942305</v>
      </c>
      <c r="R2" s="11">
        <v>66524.524674997738</v>
      </c>
      <c r="S2" s="11">
        <v>74854</v>
      </c>
    </row>
    <row r="3" spans="1:19" ht="15.75" thickBot="1" x14ac:dyDescent="0.3">
      <c r="A3" s="2" t="s">
        <v>21</v>
      </c>
      <c r="B3" s="11">
        <v>4233</v>
      </c>
      <c r="C3" s="11">
        <v>4171</v>
      </c>
      <c r="D3" s="11">
        <v>3656</v>
      </c>
      <c r="E3" s="11">
        <v>2935</v>
      </c>
      <c r="F3" s="11">
        <v>2530</v>
      </c>
      <c r="G3" s="11">
        <v>4095</v>
      </c>
      <c r="H3" s="11">
        <v>5280</v>
      </c>
      <c r="I3" s="11">
        <v>6135</v>
      </c>
      <c r="J3" s="11">
        <v>5160</v>
      </c>
      <c r="K3" s="11">
        <v>6544</v>
      </c>
      <c r="L3" s="11">
        <v>7777</v>
      </c>
      <c r="M3" s="11">
        <v>10081</v>
      </c>
      <c r="N3" s="11">
        <f>12807488541.3398/1000000</f>
        <v>12807.488541339801</v>
      </c>
      <c r="O3" s="11">
        <v>14544</v>
      </c>
      <c r="P3" s="11">
        <v>15815.614454498989</v>
      </c>
      <c r="Q3" s="11">
        <v>21208.080780143107</v>
      </c>
      <c r="R3" s="11">
        <v>36107.379440527082</v>
      </c>
      <c r="S3" s="11">
        <v>41167</v>
      </c>
    </row>
    <row r="4" spans="1:19" ht="15.75" thickBot="1" x14ac:dyDescent="0.3">
      <c r="A4" s="2" t="s">
        <v>19</v>
      </c>
      <c r="B4" s="11">
        <v>9370</v>
      </c>
      <c r="C4" s="11">
        <v>7666</v>
      </c>
      <c r="D4" s="11">
        <v>7094</v>
      </c>
      <c r="E4" s="11">
        <v>7335</v>
      </c>
      <c r="F4" s="11">
        <v>11096</v>
      </c>
      <c r="G4" s="11">
        <v>20358</v>
      </c>
      <c r="H4" s="11">
        <v>25928</v>
      </c>
      <c r="I4" s="11">
        <v>32423</v>
      </c>
      <c r="J4" s="11">
        <v>33515</v>
      </c>
      <c r="K4" s="11">
        <v>36587</v>
      </c>
      <c r="L4" s="11">
        <v>38963</v>
      </c>
      <c r="M4" s="11">
        <v>53365</v>
      </c>
      <c r="N4" s="11">
        <f>SUM(N2:N3)</f>
        <v>68936.177220433048</v>
      </c>
      <c r="O4" s="11">
        <v>70247</v>
      </c>
      <c r="P4" s="11">
        <v>74391.191727553523</v>
      </c>
      <c r="Q4" s="11">
        <v>91625.135724085412</v>
      </c>
      <c r="R4" s="11">
        <v>102631.90411552481</v>
      </c>
      <c r="S4" s="11">
        <v>116021</v>
      </c>
    </row>
    <row r="5" spans="1:19" ht="15.75" thickBot="1" x14ac:dyDescent="0.3">
      <c r="N5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Moneda</vt:lpstr>
      <vt:lpstr>Acreedor</vt:lpstr>
      <vt:lpstr>Legislación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2023-04-17T13:19:29Z</dcterms:modified>
</cp:coreProperties>
</file>